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S:\BGT_Shared\2022\2022 AAG Monthly Reports\Consolidated\03-2022\"/>
    </mc:Choice>
  </mc:AlternateContent>
  <xr:revisionPtr revIDLastSave="0" documentId="13_ncr:1_{A4E2F258-DBCE-48BC-9C5E-87CEFFEB07A8}" xr6:coauthVersionLast="47" xr6:coauthVersionMax="47" xr10:uidLastSave="{00000000-0000-0000-0000-000000000000}"/>
  <bookViews>
    <workbookView xWindow="960" yWindow="210" windowWidth="28275" windowHeight="15405"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B">#REF!</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HFR">#REF!</definedName>
    <definedName name="al">#REF!</definedName>
    <definedName name="APA">#REF!</definedName>
    <definedName name="APN">#REF!</definedName>
    <definedName name="AR">#REF!</definedName>
    <definedName name="AREA2">'[8]2000 VK Cash 6'!#REF!</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[9]balsht1!$A$589:$D$1627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'[10]Chg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[11]Input!$C$31:$C$54</definedName>
    <definedName name="MOW_Track_Supervisor">#REF!</definedName>
    <definedName name="new_employees">#REF!</definedName>
    <definedName name="nk">[12]TB_disbtribution!#REF!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Data'!$B$1:$L$59</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[13]Macro1!$A$62</definedName>
    <definedName name="RID">#REF!</definedName>
    <definedName name="ROFDETAIL">#REF!</definedName>
    <definedName name="RTO_Conductor">#REF!</definedName>
    <definedName name="Scenario">[11]Input!$C$18:$C$21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[11]Input!$C$56:$C$62</definedName>
    <definedName name="WD">#REF!</definedName>
    <definedName name="wrn.Flash." localSheetId="0" hidden="1">{#N/A,#N/A,TRUE,"Flash"}</definedName>
    <definedName name="wrn.Flash." hidden="1">{#N/A,#N/A,TRUE,"Flash"}</definedName>
    <definedName name="x">"V2006-12-31"</definedName>
    <definedName name="xxx">[4]Details!#REF!</definedName>
    <definedName name="xxxx" localSheetId="0" hidden="1">{#N/A,#N/A,TRUE,"Flash"}</definedName>
    <definedName name="xxxx" hidden="1">{#N/A,#N/A,TRUE,"Flash"}</definedName>
    <definedName name="Years">[11]Input!$C$24:$C$29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s="1"/>
</calcChain>
</file>

<file path=xl/sharedStrings.xml><?xml version="1.0" encoding="utf-8"?>
<sst xmlns="http://schemas.openxmlformats.org/spreadsheetml/2006/main" count="205" uniqueCount="124">
  <si>
    <t>METROPOLITAN TRANSPORTATION AUTHORITY</t>
  </si>
  <si>
    <t>($ in millions)</t>
  </si>
  <si>
    <t>Pensions</t>
  </si>
  <si>
    <t>Other Fringe Benefits</t>
  </si>
  <si>
    <t>Reimbursable Overhead</t>
  </si>
  <si>
    <t>Insurance</t>
  </si>
  <si>
    <t>Fuel</t>
  </si>
  <si>
    <t>Depreciation</t>
  </si>
  <si>
    <t>Environmental Remediation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</si>
  <si>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</si>
  <si>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</si>
  <si>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</si>
  <si>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</si>
  <si>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</si>
  <si>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</si>
  <si>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</si>
  <si>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</si>
  <si>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</si>
  <si>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</si>
  <si>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</si>
  <si>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</si>
  <si>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</si>
  <si>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</si>
  <si>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</si>
  <si>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</si>
  <si>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</si>
  <si>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</si>
  <si>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</si>
  <si>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</si>
  <si>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</si>
  <si>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</si>
  <si>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</si>
  <si>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</si>
  <si>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</si>
  <si>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</si>
  <si>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</si>
  <si>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</si>
  <si>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</si>
  <si>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Electric Power</t>
  </si>
  <si>
    <t>Variance due to timing differences in project completions.</t>
  </si>
  <si>
    <t>OPEB - Current Payment</t>
  </si>
  <si>
    <t>Agency variances were minor.</t>
  </si>
  <si>
    <t>GASB 68 Pension Adjustment</t>
  </si>
  <si>
    <t>OPEB Liability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</si>
  <si>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</si>
  <si>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B80:W81</t>
  </si>
  <si>
    <t>GASB 75 Pension Adjustment</t>
  </si>
  <si>
    <t xml:space="preserve">The GASB adjustment reflects the value associated with the unfunded accrued liability for post-employment health benefits. </t>
  </si>
  <si>
    <t>CONSOLIDATED ACCRUAL STATEMENT OF OPERATIONS BY CATEGORY</t>
  </si>
  <si>
    <t>EXPLANATION OF VARIANCES BETWEEN ADOPTED BUDGET AND ACTUAL - ACCRUAL BASIS</t>
  </si>
  <si>
    <t>-</t>
  </si>
  <si>
    <t xml:space="preserve">Lower expenses reflect fewer trips and the timing of support costs. </t>
  </si>
  <si>
    <t>Traffic volume was higher than projected levels.</t>
  </si>
  <si>
    <t>MARCH</t>
  </si>
  <si>
    <t xml:space="preserve">Debt Service for the month of March was $258.60 million, which was $9.4 million or 3.5% favorable due to timing of debt issuance, lower than budgeted variable rates and lower than budgeted debt service resulting from NYS issuing debt, instead of MTA, to fund the State's contribution to the 2015-19 capital program. </t>
  </si>
  <si>
    <t>Year-to-Date Debt Service expenses were $770.00 million, which were $20.8 million or 2.6% favorable due to timing of debt issuance; lower than budgeted variable rates; and lower than budgeted debt service resulting from NYS issuing debt, instead of MTA, to fund the State's contribution to the 2015-19 capital program.</t>
  </si>
  <si>
    <t>Passenger revenue was lower at NYCT, the LIRR, MNR, and MTA Bus by ($123.1M), ($23.5M), ($17.1M), and ($6.4M), respectively, mainly due to lower ridership impacted by the COVID-19 Omicron variant.</t>
  </si>
  <si>
    <t xml:space="preserve">FMTAC was unfavorable by ($20.5M) due to a negative shift in the market value of the invested asset portfolio.  NYCT was unfavorable by ($5.1M) due to lower Paratransit reimbursement, and MTA Bus was unfavorable by ($1.1M) due to lower Student reimbursements and lower recoveries from other insurances.  Partially offsetting these results were favorable outcomes of $1.1M at MTA HQ due to unbudgeted OMNY licensing fees, $0.7M at the LIRR due to higher rental revenue, and the timing of miscellaneous revenues, and $0.6M at B&amp;T due to the timing of E-ZPass administrative fees.  </t>
  </si>
  <si>
    <t>The unfavorable outcome resulted from overruns totaling ($24.7M) at NYCT due to higher vacancy/absentee coverage requirements; ($3.4M) at MNR, mainly reflecting adjustments due to the Kronos system outage; ($1.6M) at the LIRR due to programmatic/routine maintenance, vacancy/absentee coverage, and unscheduled maintenance; and ($0.9M) at MTA HQ mainly due to MTA PD vacancy/absentee coverage and increased deployment.  These results were partially offset by a favorable variance of $0.5M at B&amp;T due to managerial efficiencies over vacancy/absentee coverage and routine maintenance. (See overtime variance analysis charts for more details.)</t>
  </si>
  <si>
    <t>NYCT was favorable by $14.0M due to the timing of claims accruals.  Due to vacancies, the LIRR and B&amp;T were favorable by $1.3M and $0.5M, respectively, and MTA Bus was favorable by $0.6M, mainly due to timing and lower dental expenses. These results were partially offset by unfavorable variances of ($7.9M) at MTA HQ, mainly due to an expense reclassification and the impact of Transformation, and ($1.1M) at MNR, mainly due to higher rates.</t>
  </si>
  <si>
    <t>NYCT was favorable by $30.8M due to the timing of claims accruals and prescription rebate credits. The LIRR and B&amp;T were favorable by $1.8M and $1.5M, respectively, due to the continuation of drivers referenced for the month. MTA Bus was favorably by $1.0M mainly due to lower dental and prescription drugs expenses. These results were partially offset by unfavorable variances of ($4.2M) at MTA HQ and ($2.1M) at MNR due to the continuation of drivers referenced for the month.</t>
  </si>
  <si>
    <t>NYCT was favorable by $9.8M mainly due to the timing of claims accruals, and the LIRR was favorable by $1.1M due to fewer retirees.  These results were partially offset by unfavorable variances of ($1.8M) and ($0.5M) at MTA HQ and MNR, respectively, mainly due to higher retirees.</t>
  </si>
  <si>
    <t>YTD favorable results primarily reflect the continuation of drivers referenced for the month of $43.9M at NYCT and $3.4M at the LIRR. These results were partially offset by unfavorable variances of ($1.4M) at both the MNR and MTA HQ due to higher retirees, and ($0.9M) at B&amp;T mainly due to timing.</t>
  </si>
  <si>
    <t>The LIRR was unfavorable by ($5.0M) mainly due to higher FELA indemnity reserves. MNR was unfavorable by ($4.8M), reflecting a prior-year accrual for FELA claims, higher rates, and timing. These results were partially offset by favorable variances of $1.3M at MTA Bus due to lower payroll-related fringe benefits, Worker’s Compensation, and Health Trust Benefits; and $0.6M and $0.5M at B&amp;T and MTA HQ, respectively, due to timing.</t>
  </si>
  <si>
    <t xml:space="preserve">NYCT was unfavorable by ($8.0M) due to lower capital labor expenses.  The LIRR was unfavorable by ($5.8M) mainly due to higher FELA indemnity reserves and ($3.6M) at MNR, primarily reflecting the continued drivers referenced for the month. These results were partially offset by favorable variances of $2.7M at MTA HQ, $2.5M at MTA Bus, and $1.0M at B&amp;T, all for the same reasons noted in the month.  </t>
  </si>
  <si>
    <t>FMTAC and MTA HQ were favorable by $3.6M, and $0.6M, respectively, due to timing, and NYCT was favorable by $0.7M. Other Agency variances were minor.</t>
  </si>
  <si>
    <t>FMTAC and MTA Bus were favorable by $8.3M and $0.9M, respectively, due to timing. NYCT was favorable by $1.7M. Other Agency variances were minor.</t>
  </si>
  <si>
    <t>MTA HQ was unfavorable by ($3.3M) due to timing and NYCT was unfavorable by ($2.8M) due to higher card transaction processing fees. These results were partially offset by favorable variances of $1.3M at the LIRR mainly due to lower bad debt reserves and lower employee tuition reimbursements; $0.9M at MNR due to higher Amtrak recoveries, and lower miscellaneous expenses; and $0.5M at B&amp;T, due to timing.</t>
  </si>
  <si>
    <t>YTD unfavorable results primarily reflect the continuation of drivers referenced for the month of ($6.4M) at MTA HQ, ($3.5M) at NYCT, and ($0.5M) at B&amp;T. These results were partially offset by favorable variances of $2.0M at the LIRR due to lower bad debt reserves, credit/debit card processing fees, office supplies, and other miscellaneous expenses, and $1.1M at MNR reflecting the continuation of drivers referenced for the month and lower credit/debit card processing fees.</t>
  </si>
  <si>
    <t>Timing differences in project completions and assets reaching beneficial use resulted in favorable variances of $5.2M at NYCT, $3.2M at the LIRR, $1.6M at MTA HQ, and $1.0M at MTA Bus, and an unfavorable variance of ($4.1M) at MNR.</t>
  </si>
  <si>
    <t>Timing differences in project completions and assets reaching beneficial use resulted in favorable variances of $15.7M at NYCT, $4.8M at MTA HQ, and $2.1M at MTA Bus, and unfavorable variances of ($12.4M) at MNR, ($3.5M) at B&amp;T and ($1.3M) at the LIRR.</t>
  </si>
  <si>
    <t>Reflects the impact of a Generally Accepted Accounting Principles (GAAP) change in OPEB liability (GASB 75). NYCT and MTA Bus were favorable by $18.6M and $6.9M, respectively.</t>
  </si>
  <si>
    <t>Reflects the impact of a Generally Accepted Accounting Principles (GAAP) change in OPEB liability (GASB 75). MTA Bus and NYCT were favorable by $19.7M and $18.6M, respectively.</t>
  </si>
  <si>
    <t>Reflects Agencies' adjustments to account for net pension liability. NYCT, MNR and MTA Bus were favorable by $15.3M, $6.0M, and $4.8M, respectively.</t>
  </si>
  <si>
    <t>Reflects Agencies' adjustments to account for net pension liability. NYCT, MTA Bus, and MNR were favorable by $15.3M, $13.5M, and $6.0M, respectively.</t>
  </si>
  <si>
    <t>Favorable variances: $1.4M at NYCT, and $0.8M at MNR.  Unfavorable variance: ($0.7M) at the LIRR. Other Agency variances are minor. (See overtime variance analysis charts for more detail.)</t>
  </si>
  <si>
    <t>Favorable variances: $8.5M at NYCT, $3.7M at MNR, and $2.1M at the LIRR. Unfavorable variance: ($1.0M) at MTA HQ. Other Agency variances are minor. (See overtime variance analysis charts for more detail.)</t>
  </si>
  <si>
    <t>Unfavorable variance: ($0.9M) at MTA C&amp;D. Favorable variance: $0.6M at NYCT. Other Agency variances were minor.</t>
  </si>
  <si>
    <t xml:space="preserve">Favorable variances: $1.6M at NYCT, $1.3M at MNR, and $1.1M at the LIRR. </t>
  </si>
  <si>
    <t>Favorable variance: $0.5M at NYCT. Other Agency variances were minor.</t>
  </si>
  <si>
    <t>Favorable variance: $1.7M at NYCT. Other Agency variances were minor.</t>
  </si>
  <si>
    <t>Favorable variances: $9.3M at NYCT, $1.2M at MNR, $1.1M at the LIRR, SIR at $0.6M and $0.5M at MTA C&amp;D.</t>
  </si>
  <si>
    <t>Favorable variance: $1.0M at the LIRR. Agency variances were minor.</t>
  </si>
  <si>
    <t>Unfavorable variance: ($2.1M) at NYCT. Other Agency variances were minor.</t>
  </si>
  <si>
    <t>Unfavorable variance: ($1.7M) at NYCT. Other Agency variances were minor.</t>
  </si>
  <si>
    <t>Vacancies contributed to the favorable outcomes of $27.0M at NYCT, $6.7M at the LIRR, $4.2M at MTA HQ, $2.8M at MNR, $1.5M at MTA Bus, and $0.9M at B&amp;T.</t>
  </si>
  <si>
    <t>The favorable outcomes of $4.4M at NYCT and $2.1M at the LIRR were mainly due to the timing of expenses. The favorable outcome of $3.4M at MTA HQ was due to the timing of expenses and a reclassification of expenses from Health &amp; Welfare. Other Agency variances were minor.</t>
  </si>
  <si>
    <t>The drivers of the YTD variances for NYCT, MTA HQ and the LIRR are mainly the same as those noted for the month, however, YTD favorable variances are $9.6M, $6.0M and $2.6M, respectively. B&amp;T was $1.3M favorable primarily due to lower than allocated capital reimbursement offsets.</t>
  </si>
  <si>
    <t xml:space="preserve">The unfavorable outcome reflects lower project activity with variances of ($5.3M) at NYCT and ($1.8M) at MTA HQ. Favorable variances of $3.8M at MNR and $2.5M at the LIRR and  were due to the timing of project activity partially offset these outcomes. </t>
  </si>
  <si>
    <t xml:space="preserve">The unfavorable outcome reflects lower project activity with variances of ($20.0M) at NYCT and ($5.0M) at MTA HQ. Favorable variances of $3.9M at the LIRR, $2.6M at MNR, $1.3M at B&amp;T, and $0.5M at MTA Bus were due to the timing of project activity partially offset these outcomes. </t>
  </si>
  <si>
    <t>MNR was ($4.3M) unfavorable mainly due to higher rates, and NYCT was ($0.8M) unfavorable. Other Agency variances were minor.</t>
  </si>
  <si>
    <t>MNR was ($8.7M) unfavorable mainly due to higher rates, and NYCT was ($1.5M) unfavorable. Other Agency variances were minor.</t>
  </si>
  <si>
    <t>Higher fuel prices contributed to the unfavorable outcomes of ($4.2M) at NYCT, ($1.3M) at the LIRR, ($0.9M) at MNR, and ($0.6M) at MTA Bus.</t>
  </si>
  <si>
    <t>Higher fuel prices contributed to the unfavorable outcomes of ($5.8M) at NYCT, ($1.9M) at the LIRR, and ($1.5M) at MNR. Other Agency variances were minor.</t>
  </si>
  <si>
    <t>Timing was largely responsible for the favorable variances of $3.8M at FMTAC and $2.3M at MTA Bus. MTA HQ was $0.5M favorable due to lower claims expense. Partially offsetting these results was an unfavorable variance of ($0.6M) at the LIRR due to an increase in reserves.</t>
  </si>
  <si>
    <t xml:space="preserve">The drivers of the YTD variances for FMTAC, MTA Bus, and MTA HQ are mainly the same as those noted for the month, however, YTD favorable variances are $9.4M, $5.7M, and $0.6M. </t>
  </si>
  <si>
    <t xml:space="preserve">The overall favorable outcome was attributable to timing and lower costs of $11.4M at NYCT largely due to the timing of construction service charges and equipment rentals; $3.9M at the LIRR primarily due to the timing of joint facilities, Moynihan Train Hall costs, TVM and security system maintenance, and prior year accrual reversals; $2.2M at B&amp;T mainly due to timing for the E-ZPass customer service center and major maintenance and painting; $1.3M at MTA Bus mainly due to facility maintenance, bus technology, farebox maintenance, Shop Program activities, COVID-related expenses, and tires and tubes rentals; $1.3M at MNR due to the timing of locomotive overhauls and miscellaneous maintenance and operating contracts; and lower costs of $0.9M at MTA HQ mainly due to timing of real estate rentals, janitorial services, and construction services expenses.
</t>
  </si>
  <si>
    <t xml:space="preserve">The drivers of the YTD variances for NYCT, B&amp;T, MTA HQ, MTA Bus and MNR are mainly the same as those noted for the month, however, YTD favorable variances are $24.4M, $5.8M, $5.8M, $4.4M, and $3.7M, respectively. The LIRR was $4.4M favorable primarily due to the timing of Moynihan Train Hall payments, parking garage maintenance invoices, uniforms, lower bussing and real estate rental costs.
</t>
  </si>
  <si>
    <t xml:space="preserve">The overall favorable outcome was attributable to lower costs and timing of $34.7M at MTA HQ  mainly due to the timing and accrual reversals of health monitoring (mainly related to mandated COVID-19 testing), MTA IT (consulting services, data center, data communications, cybersecurity and hardware), and temporary services related to staffing of the COVID-19 hotline; $5.2M at MTA Bus due to interagency charges, bus technology and service contracts; $2.4M at B&amp;T for bond issuance costs, professional service contracts, and planning studies; $1.7M at the LIRR primarily due to the timing of professional service contracts, other outside services, and M-3 decommissioning; $1.1M at NYCT due to the timing of bond issuance expenses; and $0.8M at MNR due to lower consulting and engineering services. </t>
  </si>
  <si>
    <t xml:space="preserve">The unfavorable outcomes of ($5.8M) at NYCT was mainly due to the timing of non-vehicle expenses including tool and equipment purchases, and ($3.3M) at MNR was due to the impact of the quarterly obsolete materials reserve adjustment. The favorable outcomes of $5.4M at the LIRR was primarily due to the timing of modifications and RCM activity for the revenue fleet, and $1.4M at MTA Bus was due to lower general maintenance material requirements, the timing of radio equipment maintenance/repairs, construction material, and COVID-19 cleaning expenses, partially offset these outcomes. </t>
  </si>
  <si>
    <t>The drivers of the YTD variances for the LIRR and MTA Bus are mainly the same as those noted for the month, however, YTD favorable variances are $15.8M and $4.7M, respectively. The favorable outcomes of $12.9M at NYCT was mainly due to the timing of vehicle material expenses and track and switch materials, and $6.8M at MNR due to the timing of rolling stock maintenance events and rolling stock material usage as well as the net impact of various inventory adjustments.</t>
  </si>
  <si>
    <t xml:space="preserve">The LIRR was $0.6M unfavorable. Other Agency variances were minor. </t>
  </si>
  <si>
    <t>MNR was $1.0M favorable partially offset by an unfavorable ($0.6M) variance at the LIRR..</t>
  </si>
  <si>
    <t>Unfavorable variances: ($7.2M) at NYCT, ($5.1M) at MTAC&amp;D, ($3.3M) at MNR, ($2.2M) at MTA HQ and ($0.6) at SIR. Favorable variance: $5.8M at the LIRR. Other Agency variances were minor.</t>
  </si>
  <si>
    <t>Unfavorable variances: ($62.2M) at NYCT, ($21.1M) at MNR, ($13.6M) MTAC&amp;D, ($8.5M) at MTA HQ, ($2.2M) at the LIRR, and ($1.8M) at SIR. Favorable variance: $0.5M at B&amp;T.</t>
  </si>
  <si>
    <t xml:space="preserve">Favorable variances: $5.7M at NYCT and $1.4M at MTAC&amp;D. Unfavorable variance: ($0.7M) at the LIRR. Other Agency variances were minor. </t>
  </si>
  <si>
    <t xml:space="preserve">Favorable variances: $27.5M at NYCT, $3.2M at the LIRR, $2.7M at MTAC&amp;D, $1.2M at MNR, and $1.0 at SIR. Other Agency variances were minor. </t>
  </si>
  <si>
    <t xml:space="preserve">Unfavorable variance: ($1.5M) at the LIRR. Favorable variance: $0.5M at MTAC&amp;D. Other Agency variances were minor.
</t>
  </si>
  <si>
    <t xml:space="preserve">Favorable variances: $1.3M at MNR and $1.1M at MTAC&amp;D. Unfavorable variance: ($0.7M) at the LIRR. Other Agency variances were minor.
</t>
  </si>
  <si>
    <t>Favorable variances: $5.3M at NYCT and $1.8M at MTA HQ. Unfavorable variances: ($3.8M) at MNR and ($2.5M) at the LIRR.</t>
  </si>
  <si>
    <t xml:space="preserve">Favorable variances: $20.0M at NYCT and $5.0M at MTA HQ. Unfavorable variances: ($3.9M) at the LIRR, ($2.7M) at MNR, ($1.3M) at B&amp;T, and ($0.5M) at MTA Bus.  </t>
  </si>
  <si>
    <t xml:space="preserve">Unfavorable variance: ($5.7M) at NYCT. Favorable variance: $0.5M at MNR. Other Agency variances were minor.
</t>
  </si>
  <si>
    <t xml:space="preserve">Unfavorable variance: ($4.0M) at NYCT. Favorable variances: $1.9M at MNR, $0.9M at MTAC&amp;D, and $0.6M at the LIRR.
</t>
  </si>
  <si>
    <t xml:space="preserve">Favorable variances: $3.5M at MTAC&amp;D,  $1.1M at MNR, and $0.8M at MTA HQ. Other Agency variances were minor.
</t>
  </si>
  <si>
    <t xml:space="preserve">Favorable variances: $8.8M at MTAC&amp;D, $4.6M at MNR and $4.0M at MTA HQ. Unfavorable variance: ($0.5M) at NYCT.
</t>
  </si>
  <si>
    <t>Favorable variance: $4.2M at MNR. Other Agency variances were minor.</t>
  </si>
  <si>
    <t xml:space="preserve">Favorable variances: $8.3M at MNR and $1.5M at NYCT. Unfavorable variance: ($2.1M) at the LIRR. </t>
  </si>
  <si>
    <t>YTD unfavorable results primarily reflect the continuation of drivers referenced for the month of ($44.5M) at FMTAC, ($4.1M) at NYCT, and ($2.8M) at MTA Bus. MTA HQ was unfavorably by ($1.3M) due to lower rental revenue at 2 Broadway. Partially offsetting these results were favorable variances of $1.2M at B&amp;T and $0.7M at the LIRR due to the continuation of drivers referenced for the month.</t>
  </si>
  <si>
    <t xml:space="preserve">The favorable outcomes of $54.0M at NYCT, $13.4M at the LIRR, $13.2M at MTA HQ, $2.8M at B&amp;T, and $2.5M at MTA Bus were due to the continuation of drivers referenced for the month. MNR was $10.9M favorable primarily due to lower train and engine crew contractual payments as well as vacancies. An unfavorable variance of $0.6M at SIR was due to the timing of retroactive payments partially offset these outcomes. </t>
  </si>
  <si>
    <t xml:space="preserve">The overall favorable outcome was attributable to lower costs and timing of $8.9M at MTA HQ mainly due timing of health monitoring mainly related to mandated COVID-19 testing, MTA IT software and consulting expenses, and temporary services related to staffing of the COVID-19 hotline; $2.1M at the LIRR primarily due to the timing of engineering services, professional service contracts, other outside services and lower MTA chargebacks; $1.7M at MTA Bus due to interagency charges, bus technology and service contracts; and $0.8M at B&amp;T for bond issuance costs, professional service contracts, and planning studies. Partially offsetting these results were unfavorable variances of ($2.1M) at NYCT primarily due to the timing of IT service contract expenses and ($0.6M) at MNR due to higher consulting and engineering services.  </t>
  </si>
  <si>
    <t xml:space="preserve">The $475.6M unfavorable variance mainly reflected unfavorable results for PMT of $263.1M, State Operating Assistance 18b of $187.9M, Local 18b of $29.3M, MTA Aid of $16.3M and City Subsidy to MTA Bus of $15.6M, all primarily due to the timing of accruals by MTA Accounting. This was offset by favorable variances for Urban Tax transactions of $35.1M due to stronger than expected NYC commercial real estate activity, and favorable MRT receipts of $12.1M due to strong residential mortgage activity in the suburban counties. </t>
  </si>
  <si>
    <t>The $440.6M unfavorable variance mainly reflected unfavorable results for PMT of $189.2M, State Operating Assistance of $187.9M, City Subsidy for MTA Bus of $89.0M, and PBT transactions of $38.6M, all timing-related. Also contributing to the unfavorable variance were lower Local Operating Assistance 18b of 1$8.7M, lower MTA Aid of $16.3M, and lower City Subsidy for SIR of $13.8M, all  due to timing. FHV transactions were lower-than-budgeted by $12.5M. This was offset by favorable receipts for Urban Tax transactions of $104.2M due to stronger than expected NYC commercial real estate activity, and favorable MRT receipts of $36.1M due to strong residential mortgage activity in the suburban counties.</t>
  </si>
  <si>
    <t>Passenger revenue was lower at NYCT and the LIRR by ($20.5M) and ($1.1M), respectively, mainly due to lower ridership, partially offset by favorable results of $2.7M at MNR due to ridership improvements and $1.7M at MTA Bus due to higher average fares.</t>
  </si>
  <si>
    <t>The unfavorable outcomes of ($55.5M) at NYCT, ($3.5M) at MNR, and ($2.5M) at the LIRR were due to the continuation of drivers referenced for the month as well as responses to weather emergencies at NYCT and the LIRR. MTA HQ was ($0.5M) unfavorable primarily due to vacancy/absentee coverage. These results were partially offset by favorable variances of $1.3M at B&amp;T due to the continuation of drivers referenced for the month and $1.0M at MTA Bus due to lower unscheduled overtime, COVID-19 related cleaning, and programmatic maintenance. (See overtime variance analysis charts for more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</si>
</sst>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8" formatCode="&quot;$&quot;#,##0.000_);\(&quot;$&quot;#,##0.000\)"/>
    <numFmt numFmtId="169" formatCode="0.0"/>
    <numFmt numFmtId="176" formatCode="0.0%;\(0.0%\)"/>
    <numFmt numFmtId="177" formatCode="_([$€-2]* #,##0.00_);_([$€-2]* \(#,##0.00\);_([$€-2]* &quot;-&quot;??_)"/>
    <numFmt numFmtId="178" formatCode=";;"/>
  </numFmts>
  <fonts count="121">
    <font>
      <sz val="10"/>
      <name val="Arial"/>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53">
    <xf numFmtId="0" fontId="0" fillId="0" borderId="0"/>
    <xf numFmtId="0" fontId="4" fillId="0" borderId="0" applyFill="0" applyBorder="0" applyProtection="0">
      <alignment horizontal="center"/>
      <protection locked="0"/>
    </xf>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7"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4" fontId="5" fillId="0" borderId="0" applyFont="0" applyFill="0" applyBorder="0" applyAlignment="0" applyProtection="0"/>
    <xf numFmtId="169" fontId="3" fillId="0" borderId="0" applyFont="0" applyFill="0" applyBorder="0" applyAlignment="0" applyProtection="0"/>
    <xf numFmtId="0" fontId="6" fillId="0" borderId="0" applyProtection="0"/>
    <xf numFmtId="0" fontId="6" fillId="0" borderId="0" applyProtection="0"/>
    <xf numFmtId="0" fontId="6" fillId="0" borderId="0"/>
    <xf numFmtId="0" fontId="14" fillId="0" borderId="0" applyProtection="0"/>
    <xf numFmtId="0" fontId="3" fillId="0" borderId="0" applyProtection="0"/>
    <xf numFmtId="9" fontId="14" fillId="0" borderId="0" applyFont="0" applyFill="0" applyBorder="0" applyAlignment="0" applyProtection="0"/>
    <xf numFmtId="176"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protection locked="0"/>
    </xf>
    <xf numFmtId="0" fontId="7" fillId="0" borderId="0">
      <protection locked="0"/>
    </xf>
    <xf numFmtId="0" fontId="6" fillId="0" borderId="0">
      <protection locked="0"/>
    </xf>
    <xf numFmtId="0" fontId="8" fillId="0" borderId="0">
      <protection locked="0"/>
    </xf>
    <xf numFmtId="0" fontId="5" fillId="0" borderId="0" applyNumberFormat="0" applyFont="0" applyFill="0" applyBorder="0" applyAlignment="0" applyProtection="0">
      <alignment horizontal="left"/>
    </xf>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18" fontId="5" fillId="0" borderId="0" applyFont="0" applyFill="0" applyBorder="0" applyAlignment="0" applyProtection="0"/>
    <xf numFmtId="0" fontId="15" fillId="0" borderId="0" applyProtection="0"/>
    <xf numFmtId="43" fontId="15" fillId="0" borderId="0" applyFont="0" applyFill="0" applyBorder="0" applyAlignment="0" applyProtection="0"/>
    <xf numFmtId="0" fontId="16" fillId="0" borderId="0" applyProtection="0"/>
    <xf numFmtId="9" fontId="16" fillId="0" borderId="0" applyFont="0" applyFill="0" applyBorder="0" applyAlignment="0" applyProtection="0"/>
    <xf numFmtId="43" fontId="3" fillId="0" borderId="0" applyFont="0" applyFill="0" applyBorder="0" applyAlignment="0" applyProtection="0"/>
    <xf numFmtId="5"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37" fontId="16"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8" fontId="3" fillId="0" borderId="0" applyFont="0" applyFill="0" applyBorder="0" applyAlignment="0" applyProtection="0"/>
    <xf numFmtId="0" fontId="16" fillId="0" borderId="0" applyProtection="0"/>
    <xf numFmtId="43" fontId="16" fillId="0" borderId="0" applyFont="0" applyFill="0" applyBorder="0" applyAlignment="0" applyProtection="0"/>
    <xf numFmtId="43" fontId="3" fillId="0" borderId="0" applyFont="0" applyFill="0" applyBorder="0" applyAlignment="0" applyProtection="0"/>
    <xf numFmtId="3" fontId="16" fillId="0" borderId="0" applyFont="0" applyFill="0" applyBorder="0" applyAlignment="0" applyProtection="0"/>
    <xf numFmtId="44" fontId="3" fillId="0" borderId="0" applyFont="0" applyFill="0" applyBorder="0" applyAlignment="0" applyProtection="0"/>
    <xf numFmtId="177" fontId="16" fillId="0" borderId="0" applyFont="0" applyFill="0" applyBorder="0" applyAlignment="0" applyProtection="0"/>
    <xf numFmtId="178" fontId="17" fillId="0" borderId="0">
      <protection locked="0"/>
    </xf>
    <xf numFmtId="178" fontId="17" fillId="0" borderId="0">
      <protection locked="0"/>
    </xf>
    <xf numFmtId="178" fontId="18" fillId="0" borderId="0">
      <protection locked="0"/>
    </xf>
    <xf numFmtId="178" fontId="17" fillId="0" borderId="0">
      <protection locked="0"/>
    </xf>
    <xf numFmtId="178" fontId="17" fillId="0" borderId="0">
      <protection locked="0"/>
    </xf>
    <xf numFmtId="178" fontId="17" fillId="0" borderId="0">
      <protection locked="0"/>
    </xf>
    <xf numFmtId="178" fontId="18" fillId="0" borderId="0">
      <protection locked="0"/>
    </xf>
    <xf numFmtId="0" fontId="16" fillId="0" borderId="0"/>
    <xf numFmtId="15" fontId="19" fillId="0" borderId="0" applyFont="0" applyFill="0" applyBorder="0" applyAlignment="0" applyProtection="0"/>
    <xf numFmtId="4" fontId="19" fillId="0" borderId="0" applyFont="0" applyFill="0" applyBorder="0" applyAlignment="0" applyProtection="0"/>
    <xf numFmtId="0" fontId="20" fillId="0" borderId="1">
      <alignment horizontal="center"/>
    </xf>
    <xf numFmtId="3" fontId="19" fillId="0" borderId="0" applyFont="0" applyFill="0" applyBorder="0" applyAlignment="0" applyProtection="0"/>
    <xf numFmtId="0" fontId="19" fillId="5" borderId="0" applyNumberFormat="0" applyFont="0" applyBorder="0" applyAlignment="0" applyProtection="0"/>
    <xf numFmtId="37" fontId="21" fillId="0" borderId="0" applyFont="0" applyFill="0" applyBorder="0" applyAlignment="0" applyProtection="0"/>
    <xf numFmtId="0" fontId="21" fillId="0" borderId="0" applyProtection="0"/>
    <xf numFmtId="43" fontId="21" fillId="0" borderId="0" applyFont="0" applyFill="0" applyBorder="0" applyAlignment="0" applyProtection="0"/>
    <xf numFmtId="0" fontId="21" fillId="0" borderId="0" applyProtection="0"/>
    <xf numFmtId="0" fontId="21" fillId="0" borderId="0" applyProtection="0"/>
    <xf numFmtId="0" fontId="21" fillId="0" borderId="0" applyProtection="0"/>
    <xf numFmtId="37" fontId="22" fillId="0" borderId="0" applyFont="0" applyFill="0" applyBorder="0" applyAlignment="0" applyProtection="0"/>
    <xf numFmtId="164" fontId="3" fillId="0" borderId="0" applyFont="0" applyFill="0" applyBorder="0" applyAlignment="0" applyProtection="0"/>
    <xf numFmtId="0" fontId="22" fillId="0" borderId="0" applyProtection="0"/>
    <xf numFmtId="43" fontId="22" fillId="0" borderId="0" applyFont="0" applyFill="0" applyBorder="0" applyAlignment="0" applyProtection="0"/>
    <xf numFmtId="0" fontId="22" fillId="0" borderId="0" applyProtection="0"/>
    <xf numFmtId="37" fontId="23" fillId="0" borderId="0" applyFont="0" applyFill="0" applyBorder="0" applyAlignment="0" applyProtection="0"/>
    <xf numFmtId="0" fontId="24" fillId="0" borderId="0" applyProtection="0"/>
    <xf numFmtId="43" fontId="24" fillId="0" borderId="0" applyFont="0" applyFill="0" applyBorder="0" applyAlignment="0" applyProtection="0"/>
    <xf numFmtId="0" fontId="24" fillId="0" borderId="0" applyProtection="0"/>
    <xf numFmtId="37" fontId="3" fillId="0" borderId="0" applyFont="0" applyFill="0" applyBorder="0" applyAlignment="0" applyProtection="0"/>
    <xf numFmtId="5" fontId="3" fillId="0" borderId="0" applyFont="0" applyFill="0" applyBorder="0" applyAlignment="0" applyProtection="0"/>
    <xf numFmtId="176" fontId="3" fillId="0" borderId="0" applyFont="0" applyFill="0" applyBorder="0" applyAlignment="0" applyProtection="0"/>
    <xf numFmtId="0" fontId="25" fillId="0" borderId="0" applyProtection="0"/>
    <xf numFmtId="43" fontId="25"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27" fillId="0" borderId="0" applyFont="0" applyFill="0" applyBorder="0" applyAlignment="0" applyProtection="0"/>
    <xf numFmtId="0" fontId="27" fillId="0" borderId="0" applyProtection="0"/>
    <xf numFmtId="43" fontId="27" fillId="0" borderId="0" applyFont="0" applyFill="0" applyBorder="0" applyAlignment="0" applyProtection="0"/>
    <xf numFmtId="0" fontId="3" fillId="0" borderId="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37"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Protection="0"/>
    <xf numFmtId="0" fontId="3" fillId="0" borderId="0" applyProtection="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protection locked="0"/>
    </xf>
    <xf numFmtId="0" fontId="3" fillId="0" borderId="0">
      <protection locked="0"/>
    </xf>
    <xf numFmtId="15" fontId="5" fillId="0" borderId="0" applyFont="0" applyFill="0" applyBorder="0" applyAlignment="0" applyProtection="0"/>
    <xf numFmtId="4" fontId="5" fillId="0" borderId="0" applyFont="0" applyFill="0" applyBorder="0" applyAlignment="0" applyProtection="0"/>
    <xf numFmtId="3" fontId="5" fillId="0" borderId="0" applyFont="0" applyFill="0" applyBorder="0" applyAlignment="0" applyProtection="0"/>
    <xf numFmtId="0" fontId="5" fillId="5" borderId="0" applyNumberFormat="0" applyFont="0" applyBorder="0" applyAlignment="0" applyProtection="0"/>
    <xf numFmtId="37" fontId="28" fillId="0" borderId="0" applyFont="0" applyFill="0" applyBorder="0" applyAlignment="0" applyProtection="0"/>
    <xf numFmtId="0" fontId="28" fillId="0" borderId="0" applyProtection="0"/>
    <xf numFmtId="43" fontId="28" fillId="0" borderId="0" applyFont="0" applyFill="0" applyBorder="0" applyAlignment="0" applyProtection="0"/>
    <xf numFmtId="0" fontId="29" fillId="3" borderId="0" applyNumberFormat="0">
      <alignment horizontal="center"/>
    </xf>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8" fontId="30" fillId="0" borderId="0" applyFont="0" applyFill="0" applyBorder="0" applyAlignment="0" applyProtection="0"/>
    <xf numFmtId="39" fontId="31" fillId="0" borderId="0">
      <alignment horizontal="right"/>
    </xf>
    <xf numFmtId="0" fontId="3" fillId="0" borderId="5" applyNumberFormat="0" applyFont="0" applyFill="0" applyAlignment="0" applyProtection="0"/>
    <xf numFmtId="0" fontId="3" fillId="3" borderId="4" applyNumberFormat="0" applyFont="0" applyBorder="0" applyAlignment="0" applyProtection="0"/>
    <xf numFmtId="0" fontId="3" fillId="0" borderId="5" applyNumberFormat="0" applyFont="0" applyFill="0" applyAlignment="0" applyProtection="0"/>
    <xf numFmtId="0" fontId="3" fillId="0" borderId="6" applyNumberFormat="0" applyFont="0" applyFill="0" applyAlignment="0" applyProtection="0"/>
    <xf numFmtId="49" fontId="31" fillId="0" borderId="0"/>
    <xf numFmtId="0" fontId="32" fillId="0" borderId="0">
      <alignment horizontal="center"/>
    </xf>
    <xf numFmtId="0" fontId="33" fillId="0" borderId="0">
      <alignment horizontal="center"/>
    </xf>
    <xf numFmtId="0" fontId="3" fillId="3" borderId="0" applyNumberFormat="0" applyFont="0" applyBorder="0" applyAlignment="0" applyProtection="0"/>
    <xf numFmtId="0" fontId="3" fillId="0" borderId="1" applyNumberFormat="0" applyFont="0" applyFill="0" applyAlignment="0" applyProtection="0"/>
    <xf numFmtId="37" fontId="34" fillId="0" borderId="0" applyFont="0" applyFill="0" applyBorder="0" applyAlignment="0" applyProtection="0"/>
    <xf numFmtId="0" fontId="35" fillId="0" borderId="0" applyProtection="0"/>
    <xf numFmtId="43" fontId="35" fillId="0" borderId="0" applyFont="0" applyFill="0" applyBorder="0" applyAlignment="0" applyProtection="0"/>
    <xf numFmtId="0" fontId="35" fillId="0" borderId="0" applyProtection="0"/>
    <xf numFmtId="37" fontId="37" fillId="0" borderId="0" applyFont="0" applyFill="0" applyBorder="0" applyAlignment="0" applyProtection="0"/>
    <xf numFmtId="0" fontId="37" fillId="0" borderId="0" applyProtection="0"/>
    <xf numFmtId="43" fontId="37" fillId="0" borderId="0" applyFont="0" applyFill="0" applyBorder="0" applyAlignment="0" applyProtection="0"/>
    <xf numFmtId="37" fontId="38" fillId="0" borderId="0" applyFont="0" applyFill="0" applyBorder="0" applyAlignment="0" applyProtection="0"/>
    <xf numFmtId="0" fontId="38" fillId="0" borderId="0" applyProtection="0"/>
    <xf numFmtId="43" fontId="38" fillId="0" borderId="0" applyFont="0" applyFill="0" applyBorder="0" applyAlignment="0" applyProtection="0"/>
    <xf numFmtId="0" fontId="39" fillId="0" borderId="0" applyProtection="0"/>
    <xf numFmtId="43"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1" fillId="0" borderId="0" applyProtection="0"/>
    <xf numFmtId="0" fontId="3" fillId="0" borderId="0"/>
    <xf numFmtId="0" fontId="42" fillId="0" borderId="0" applyProtection="0"/>
    <xf numFmtId="43" fontId="42"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3" fillId="0" borderId="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3" fillId="0" borderId="0" applyProtection="0"/>
    <xf numFmtId="0" fontId="54" fillId="0" borderId="0" applyProtection="0"/>
    <xf numFmtId="43" fontId="54" fillId="0" borderId="0" applyFont="0" applyFill="0" applyBorder="0" applyAlignment="0" applyProtection="0"/>
    <xf numFmtId="0" fontId="55" fillId="0" borderId="0" applyProtection="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3" fillId="0" borderId="0" applyProtection="0"/>
    <xf numFmtId="0" fontId="58" fillId="0" borderId="0" applyProtection="0"/>
    <xf numFmtId="43" fontId="58"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3" fillId="0" borderId="0" applyProtection="0"/>
    <xf numFmtId="0" fontId="3" fillId="0" borderId="0" applyProtection="0"/>
    <xf numFmtId="43" fontId="3" fillId="0" borderId="0" applyFont="0" applyFill="0" applyBorder="0" applyAlignment="0" applyProtection="0"/>
    <xf numFmtId="169" fontId="3" fillId="0" borderId="0" applyFont="0" applyFill="0" applyBorder="0" applyAlignment="0" applyProtection="0"/>
    <xf numFmtId="0" fontId="3" fillId="0" borderId="0"/>
    <xf numFmtId="0" fontId="3" fillId="0" borderId="0" applyProtection="0"/>
    <xf numFmtId="9" fontId="3" fillId="0" borderId="0" applyFont="0" applyFill="0" applyBorder="0" applyAlignment="0" applyProtection="0"/>
    <xf numFmtId="43" fontId="3" fillId="0" borderId="0" applyFont="0" applyFill="0" applyBorder="0" applyAlignment="0" applyProtection="0"/>
    <xf numFmtId="0" fontId="3" fillId="0" borderId="0" applyProtection="0"/>
    <xf numFmtId="9" fontId="3" fillId="0" borderId="0" applyFont="0" applyFill="0" applyBorder="0" applyAlignment="0" applyProtection="0"/>
    <xf numFmtId="0" fontId="65" fillId="37" borderId="0" applyNumberFormat="0" applyBorder="0" applyAlignment="0" applyProtection="0"/>
    <xf numFmtId="0" fontId="65" fillId="38" borderId="0" applyNumberFormat="0" applyBorder="0" applyAlignment="0" applyProtection="0"/>
    <xf numFmtId="0" fontId="65" fillId="39" borderId="0" applyNumberFormat="0" applyBorder="0" applyAlignment="0" applyProtection="0"/>
    <xf numFmtId="0" fontId="65" fillId="40" borderId="0" applyNumberFormat="0" applyBorder="0" applyAlignment="0" applyProtection="0"/>
    <xf numFmtId="0" fontId="65" fillId="41" borderId="0" applyNumberFormat="0" applyBorder="0" applyAlignment="0" applyProtection="0"/>
    <xf numFmtId="0" fontId="65" fillId="42" borderId="0" applyNumberFormat="0" applyBorder="0" applyAlignment="0" applyProtection="0"/>
    <xf numFmtId="0" fontId="65" fillId="43" borderId="0" applyNumberFormat="0" applyBorder="0" applyAlignment="0" applyProtection="0"/>
    <xf numFmtId="0" fontId="65" fillId="44" borderId="0" applyNumberFormat="0" applyBorder="0" applyAlignment="0" applyProtection="0"/>
    <xf numFmtId="0" fontId="65" fillId="45" borderId="0" applyNumberFormat="0" applyBorder="0" applyAlignment="0" applyProtection="0"/>
    <xf numFmtId="0" fontId="65" fillId="40" borderId="0" applyNumberFormat="0" applyBorder="0" applyAlignment="0" applyProtection="0"/>
    <xf numFmtId="0" fontId="65" fillId="43" borderId="0" applyNumberFormat="0" applyBorder="0" applyAlignment="0" applyProtection="0"/>
    <xf numFmtId="0" fontId="65" fillId="46" borderId="0" applyNumberFormat="0" applyBorder="0" applyAlignment="0" applyProtection="0"/>
    <xf numFmtId="0" fontId="66" fillId="47"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66" fillId="51" borderId="0" applyNumberFormat="0" applyBorder="0" applyAlignment="0" applyProtection="0"/>
    <xf numFmtId="0" fontId="66" fillId="52" borderId="0" applyNumberFormat="0" applyBorder="0" applyAlignment="0" applyProtection="0"/>
    <xf numFmtId="0" fontId="66" fillId="53"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4" borderId="0" applyNumberFormat="0" applyBorder="0" applyAlignment="0" applyProtection="0"/>
    <xf numFmtId="0" fontId="67" fillId="38" borderId="0" applyNumberFormat="0" applyBorder="0" applyAlignment="0" applyProtection="0"/>
    <xf numFmtId="0" fontId="68" fillId="55" borderId="16" applyNumberFormat="0" applyAlignment="0" applyProtection="0"/>
    <xf numFmtId="0" fontId="69" fillId="56" borderId="17" applyNumberFormat="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70" fillId="0" borderId="0" applyNumberFormat="0" applyFill="0" applyBorder="0" applyAlignment="0" applyProtection="0"/>
    <xf numFmtId="0" fontId="71" fillId="39" borderId="0" applyNumberFormat="0" applyBorder="0" applyAlignment="0" applyProtection="0"/>
    <xf numFmtId="0" fontId="72" fillId="0" borderId="18" applyNumberFormat="0" applyFill="0" applyAlignment="0" applyProtection="0"/>
    <xf numFmtId="0" fontId="73" fillId="0" borderId="19" applyNumberFormat="0" applyFill="0" applyAlignment="0" applyProtection="0"/>
    <xf numFmtId="0" fontId="74" fillId="0" borderId="20" applyNumberFormat="0" applyFill="0" applyAlignment="0" applyProtection="0"/>
    <xf numFmtId="0" fontId="74" fillId="0" borderId="0" applyNumberFormat="0" applyFill="0" applyBorder="0" applyAlignment="0" applyProtection="0"/>
    <xf numFmtId="0" fontId="75" fillId="42" borderId="16" applyNumberFormat="0" applyAlignment="0" applyProtection="0"/>
    <xf numFmtId="0" fontId="76" fillId="0" borderId="21" applyNumberFormat="0" applyFill="0" applyAlignment="0" applyProtection="0"/>
    <xf numFmtId="0" fontId="77" fillId="57" borderId="0" applyNumberFormat="0" applyBorder="0" applyAlignment="0" applyProtection="0"/>
    <xf numFmtId="0" fontId="3" fillId="0" borderId="0" applyProtection="0"/>
    <xf numFmtId="0" fontId="3" fillId="0" borderId="0"/>
    <xf numFmtId="0" fontId="3" fillId="0" borderId="0">
      <protection locked="0"/>
    </xf>
    <xf numFmtId="0" fontId="3" fillId="58" borderId="22" applyNumberFormat="0" applyFont="0" applyAlignment="0" applyProtection="0"/>
    <xf numFmtId="0" fontId="3" fillId="58" borderId="22" applyNumberFormat="0" applyFont="0" applyAlignment="0" applyProtection="0"/>
    <xf numFmtId="0" fontId="78" fillId="55" borderId="23" applyNumberFormat="0" applyAlignment="0" applyProtection="0"/>
    <xf numFmtId="9" fontId="3" fillId="0" borderId="0" applyFont="0" applyFill="0" applyBorder="0" applyAlignment="0" applyProtection="0"/>
    <xf numFmtId="0" fontId="79" fillId="0" borderId="0" applyNumberFormat="0" applyFill="0" applyBorder="0" applyAlignment="0" applyProtection="0"/>
    <xf numFmtId="0" fontId="80" fillId="0" borderId="24" applyNumberFormat="0" applyFill="0" applyAlignment="0" applyProtection="0"/>
    <xf numFmtId="0" fontId="81" fillId="0" borderId="0" applyNumberFormat="0" applyFill="0" applyBorder="0" applyAlignment="0" applyProtection="0"/>
    <xf numFmtId="0" fontId="3" fillId="0" borderId="0"/>
    <xf numFmtId="37" fontId="3" fillId="0" borderId="0" applyFont="0" applyFill="0" applyBorder="0" applyAlignment="0" applyProtection="0"/>
    <xf numFmtId="0" fontId="3" fillId="0" borderId="0">
      <protection locked="0"/>
    </xf>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96" fillId="16" borderId="0" applyNumberFormat="0" applyBorder="0" applyAlignment="0" applyProtection="0"/>
    <xf numFmtId="0" fontId="96" fillId="20" borderId="0" applyNumberFormat="0" applyBorder="0" applyAlignment="0" applyProtection="0"/>
    <xf numFmtId="0" fontId="96" fillId="24" borderId="0" applyNumberFormat="0" applyBorder="0" applyAlignment="0" applyProtection="0"/>
    <xf numFmtId="0" fontId="96" fillId="28" borderId="0" applyNumberFormat="0" applyBorder="0" applyAlignment="0" applyProtection="0"/>
    <xf numFmtId="0" fontId="96" fillId="32" borderId="0" applyNumberFormat="0" applyBorder="0" applyAlignment="0" applyProtection="0"/>
    <xf numFmtId="0" fontId="96" fillId="36" borderId="0" applyNumberFormat="0" applyBorder="0" applyAlignment="0" applyProtection="0"/>
    <xf numFmtId="0" fontId="96" fillId="13" borderId="0" applyNumberFormat="0" applyBorder="0" applyAlignment="0" applyProtection="0"/>
    <xf numFmtId="0" fontId="96" fillId="17" borderId="0" applyNumberFormat="0" applyBorder="0" applyAlignment="0" applyProtection="0"/>
    <xf numFmtId="0" fontId="96" fillId="21" borderId="0" applyNumberFormat="0" applyBorder="0" applyAlignment="0" applyProtection="0"/>
    <xf numFmtId="0" fontId="96" fillId="25" borderId="0" applyNumberFormat="0" applyBorder="0" applyAlignment="0" applyProtection="0"/>
    <xf numFmtId="0" fontId="96" fillId="29" borderId="0" applyNumberFormat="0" applyBorder="0" applyAlignment="0" applyProtection="0"/>
    <xf numFmtId="0" fontId="96" fillId="33" borderId="0" applyNumberFormat="0" applyBorder="0" applyAlignment="0" applyProtection="0"/>
    <xf numFmtId="0" fontId="86" fillId="7" borderId="0" applyNumberFormat="0" applyBorder="0" applyAlignment="0" applyProtection="0"/>
    <xf numFmtId="0" fontId="90" fillId="10" borderId="10" applyNumberFormat="0" applyAlignment="0" applyProtection="0"/>
    <xf numFmtId="0" fontId="92" fillId="11" borderId="13" applyNumberFormat="0" applyAlignment="0" applyProtection="0"/>
    <xf numFmtId="164" fontId="3" fillId="0" borderId="0" applyFont="0" applyFill="0" applyBorder="0" applyAlignment="0" applyProtection="0"/>
    <xf numFmtId="3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44" fontId="3" fillId="0" borderId="0" applyFont="0" applyFill="0" applyBorder="0" applyAlignment="0" applyProtection="0"/>
    <xf numFmtId="14" fontId="5" fillId="0" borderId="0" applyFont="0" applyFill="0" applyBorder="0" applyAlignment="0" applyProtection="0"/>
    <xf numFmtId="177" fontId="3" fillId="0" borderId="0" applyFont="0" applyFill="0" applyBorder="0" applyAlignment="0" applyProtection="0"/>
    <xf numFmtId="0" fontId="94" fillId="0" borderId="0" applyNumberFormat="0" applyFill="0" applyBorder="0" applyAlignment="0" applyProtection="0"/>
    <xf numFmtId="0" fontId="85" fillId="6" borderId="0" applyNumberFormat="0" applyBorder="0" applyAlignment="0" applyProtection="0"/>
    <xf numFmtId="0" fontId="82" fillId="0" borderId="7" applyNumberFormat="0" applyFill="0" applyAlignment="0" applyProtection="0"/>
    <xf numFmtId="0" fontId="83" fillId="0" borderId="8" applyNumberFormat="0" applyFill="0" applyAlignment="0" applyProtection="0"/>
    <xf numFmtId="0" fontId="84" fillId="0" borderId="9" applyNumberFormat="0" applyFill="0" applyAlignment="0" applyProtection="0"/>
    <xf numFmtId="0" fontId="84" fillId="0" borderId="0" applyNumberFormat="0" applyFill="0" applyBorder="0" applyAlignment="0" applyProtection="0"/>
    <xf numFmtId="0" fontId="88" fillId="9" borderId="10" applyNumberFormat="0" applyAlignment="0" applyProtection="0"/>
    <xf numFmtId="0" fontId="91" fillId="0" borderId="12" applyNumberFormat="0" applyFill="0" applyAlignment="0" applyProtection="0"/>
    <xf numFmtId="0" fontId="87" fillId="8" borderId="0" applyNumberFormat="0" applyBorder="0" applyAlignment="0" applyProtection="0"/>
    <xf numFmtId="0" fontId="97" fillId="0" borderId="0"/>
    <xf numFmtId="0" fontId="1" fillId="12" borderId="14" applyNumberFormat="0" applyFont="0" applyAlignment="0" applyProtection="0"/>
    <xf numFmtId="0" fontId="89" fillId="10" borderId="11" applyNumberFormat="0" applyAlignment="0" applyProtection="0"/>
    <xf numFmtId="0" fontId="5" fillId="0" borderId="0" applyNumberFormat="0" applyFont="0" applyFill="0" applyBorder="0" applyAlignment="0" applyProtection="0">
      <alignment horizontal="left"/>
    </xf>
    <xf numFmtId="0" fontId="20" fillId="0" borderId="1">
      <alignment horizontal="center"/>
    </xf>
    <xf numFmtId="18" fontId="5" fillId="0" borderId="0" applyFont="0" applyFill="0" applyBorder="0" applyAlignment="0" applyProtection="0"/>
    <xf numFmtId="0" fontId="95" fillId="0" borderId="15" applyNumberFormat="0" applyFill="0" applyAlignment="0" applyProtection="0"/>
    <xf numFmtId="0" fontId="93" fillId="0" borderId="0" applyNumberForma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43"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2" borderId="14"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98" fillId="0" borderId="0"/>
    <xf numFmtId="4" fontId="9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1" fillId="14" borderId="0" applyNumberFormat="0" applyBorder="0" applyAlignment="0" applyProtection="0"/>
    <xf numFmtId="0" fontId="65" fillId="37" borderId="0" applyNumberFormat="0" applyBorder="0" applyAlignment="0" applyProtection="0"/>
    <xf numFmtId="0" fontId="1" fillId="18" borderId="0" applyNumberFormat="0" applyBorder="0" applyAlignment="0" applyProtection="0"/>
    <xf numFmtId="0" fontId="65" fillId="38" borderId="0" applyNumberFormat="0" applyBorder="0" applyAlignment="0" applyProtection="0"/>
    <xf numFmtId="0" fontId="1" fillId="22" borderId="0" applyNumberFormat="0" applyBorder="0" applyAlignment="0" applyProtection="0"/>
    <xf numFmtId="0" fontId="65" fillId="39" borderId="0" applyNumberFormat="0" applyBorder="0" applyAlignment="0" applyProtection="0"/>
    <xf numFmtId="0" fontId="1" fillId="26" borderId="0" applyNumberFormat="0" applyBorder="0" applyAlignment="0" applyProtection="0"/>
    <xf numFmtId="0" fontId="65" fillId="40" borderId="0" applyNumberFormat="0" applyBorder="0" applyAlignment="0" applyProtection="0"/>
    <xf numFmtId="0" fontId="1" fillId="30" borderId="0" applyNumberFormat="0" applyBorder="0" applyAlignment="0" applyProtection="0"/>
    <xf numFmtId="0" fontId="65" fillId="41" borderId="0" applyNumberFormat="0" applyBorder="0" applyAlignment="0" applyProtection="0"/>
    <xf numFmtId="0" fontId="1" fillId="34" borderId="0" applyNumberFormat="0" applyBorder="0" applyAlignment="0" applyProtection="0"/>
    <xf numFmtId="0" fontId="65" fillId="42" borderId="0" applyNumberFormat="0" applyBorder="0" applyAlignment="0" applyProtection="0"/>
    <xf numFmtId="0" fontId="1" fillId="15" borderId="0" applyNumberFormat="0" applyBorder="0" applyAlignment="0" applyProtection="0"/>
    <xf numFmtId="0" fontId="65" fillId="43" borderId="0" applyNumberFormat="0" applyBorder="0" applyAlignment="0" applyProtection="0"/>
    <xf numFmtId="0" fontId="1" fillId="19" borderId="0" applyNumberFormat="0" applyBorder="0" applyAlignment="0" applyProtection="0"/>
    <xf numFmtId="0" fontId="65" fillId="44" borderId="0" applyNumberFormat="0" applyBorder="0" applyAlignment="0" applyProtection="0"/>
    <xf numFmtId="0" fontId="1" fillId="23" borderId="0" applyNumberFormat="0" applyBorder="0" applyAlignment="0" applyProtection="0"/>
    <xf numFmtId="0" fontId="65" fillId="45" borderId="0" applyNumberFormat="0" applyBorder="0" applyAlignment="0" applyProtection="0"/>
    <xf numFmtId="0" fontId="1" fillId="27" borderId="0" applyNumberFormat="0" applyBorder="0" applyAlignment="0" applyProtection="0"/>
    <xf numFmtId="0" fontId="65" fillId="40" borderId="0" applyNumberFormat="0" applyBorder="0" applyAlignment="0" applyProtection="0"/>
    <xf numFmtId="0" fontId="1" fillId="31" borderId="0" applyNumberFormat="0" applyBorder="0" applyAlignment="0" applyProtection="0"/>
    <xf numFmtId="0" fontId="65" fillId="43" borderId="0" applyNumberFormat="0" applyBorder="0" applyAlignment="0" applyProtection="0"/>
    <xf numFmtId="0" fontId="1" fillId="35" borderId="0" applyNumberFormat="0" applyBorder="0" applyAlignment="0" applyProtection="0"/>
    <xf numFmtId="0" fontId="65" fillId="46" borderId="0" applyNumberFormat="0" applyBorder="0" applyAlignment="0" applyProtection="0"/>
    <xf numFmtId="0" fontId="96" fillId="16" borderId="0" applyNumberFormat="0" applyBorder="0" applyAlignment="0" applyProtection="0"/>
    <xf numFmtId="0" fontId="66" fillId="47" borderId="0" applyNumberFormat="0" applyBorder="0" applyAlignment="0" applyProtection="0"/>
    <xf numFmtId="0" fontId="96" fillId="20" borderId="0" applyNumberFormat="0" applyBorder="0" applyAlignment="0" applyProtection="0"/>
    <xf numFmtId="0" fontId="66" fillId="44" borderId="0" applyNumberFormat="0" applyBorder="0" applyAlignment="0" applyProtection="0"/>
    <xf numFmtId="0" fontId="96" fillId="24" borderId="0" applyNumberFormat="0" applyBorder="0" applyAlignment="0" applyProtection="0"/>
    <xf numFmtId="0" fontId="66" fillId="45" borderId="0" applyNumberFormat="0" applyBorder="0" applyAlignment="0" applyProtection="0"/>
    <xf numFmtId="0" fontId="96" fillId="28" borderId="0" applyNumberFormat="0" applyBorder="0" applyAlignment="0" applyProtection="0"/>
    <xf numFmtId="0" fontId="66" fillId="48" borderId="0" applyNumberFormat="0" applyBorder="0" applyAlignment="0" applyProtection="0"/>
    <xf numFmtId="0" fontId="96" fillId="32" borderId="0" applyNumberFormat="0" applyBorder="0" applyAlignment="0" applyProtection="0"/>
    <xf numFmtId="0" fontId="66" fillId="49" borderId="0" applyNumberFormat="0" applyBorder="0" applyAlignment="0" applyProtection="0"/>
    <xf numFmtId="0" fontId="96" fillId="36" borderId="0" applyNumberFormat="0" applyBorder="0" applyAlignment="0" applyProtection="0"/>
    <xf numFmtId="0" fontId="66" fillId="50" borderId="0" applyNumberFormat="0" applyBorder="0" applyAlignment="0" applyProtection="0"/>
    <xf numFmtId="0" fontId="96" fillId="13" borderId="0" applyNumberFormat="0" applyBorder="0" applyAlignment="0" applyProtection="0"/>
    <xf numFmtId="0" fontId="66" fillId="51" borderId="0" applyNumberFormat="0" applyBorder="0" applyAlignment="0" applyProtection="0"/>
    <xf numFmtId="0" fontId="96" fillId="17" borderId="0" applyNumberFormat="0" applyBorder="0" applyAlignment="0" applyProtection="0"/>
    <xf numFmtId="0" fontId="66" fillId="52" borderId="0" applyNumberFormat="0" applyBorder="0" applyAlignment="0" applyProtection="0"/>
    <xf numFmtId="0" fontId="96" fillId="21" borderId="0" applyNumberFormat="0" applyBorder="0" applyAlignment="0" applyProtection="0"/>
    <xf numFmtId="0" fontId="66" fillId="53" borderId="0" applyNumberFormat="0" applyBorder="0" applyAlignment="0" applyProtection="0"/>
    <xf numFmtId="0" fontId="96" fillId="25" borderId="0" applyNumberFormat="0" applyBorder="0" applyAlignment="0" applyProtection="0"/>
    <xf numFmtId="0" fontId="66" fillId="48" borderId="0" applyNumberFormat="0" applyBorder="0" applyAlignment="0" applyProtection="0"/>
    <xf numFmtId="0" fontId="96" fillId="29" borderId="0" applyNumberFormat="0" applyBorder="0" applyAlignment="0" applyProtection="0"/>
    <xf numFmtId="0" fontId="66" fillId="49" borderId="0" applyNumberFormat="0" applyBorder="0" applyAlignment="0" applyProtection="0"/>
    <xf numFmtId="0" fontId="96" fillId="33" borderId="0" applyNumberFormat="0" applyBorder="0" applyAlignment="0" applyProtection="0"/>
    <xf numFmtId="0" fontId="66" fillId="54" borderId="0" applyNumberFormat="0" applyBorder="0" applyAlignment="0" applyProtection="0"/>
    <xf numFmtId="0" fontId="86" fillId="7" borderId="0" applyNumberFormat="0" applyBorder="0" applyAlignment="0" applyProtection="0"/>
    <xf numFmtId="0" fontId="67" fillId="38" borderId="0" applyNumberFormat="0" applyBorder="0" applyAlignment="0" applyProtection="0"/>
    <xf numFmtId="0" fontId="90" fillId="10" borderId="10" applyNumberFormat="0" applyAlignment="0" applyProtection="0"/>
    <xf numFmtId="0" fontId="68" fillId="55" borderId="16" applyNumberFormat="0" applyAlignment="0" applyProtection="0"/>
    <xf numFmtId="0" fontId="92" fillId="11" borderId="13" applyNumberFormat="0" applyAlignment="0" applyProtection="0"/>
    <xf numFmtId="0" fontId="69" fillId="56" borderId="17"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94" fillId="0" borderId="0" applyNumberFormat="0" applyFill="0" applyBorder="0" applyAlignment="0" applyProtection="0"/>
    <xf numFmtId="0" fontId="70" fillId="0" borderId="0" applyNumberFormat="0" applyFill="0" applyBorder="0" applyAlignment="0" applyProtection="0"/>
    <xf numFmtId="0" fontId="100" fillId="0" borderId="0" applyNumberFormat="0" applyFill="0" applyBorder="0" applyAlignment="0" applyProtection="0"/>
    <xf numFmtId="0" fontId="85" fillId="6" borderId="0" applyNumberFormat="0" applyBorder="0" applyAlignment="0" applyProtection="0"/>
    <xf numFmtId="0" fontId="71" fillId="39" borderId="0" applyNumberFormat="0" applyBorder="0" applyAlignment="0" applyProtection="0"/>
    <xf numFmtId="0" fontId="82" fillId="0" borderId="7" applyNumberFormat="0" applyFill="0" applyAlignment="0" applyProtection="0"/>
    <xf numFmtId="0" fontId="72" fillId="0" borderId="18" applyNumberFormat="0" applyFill="0" applyAlignment="0" applyProtection="0"/>
    <xf numFmtId="0" fontId="83" fillId="0" borderId="8" applyNumberFormat="0" applyFill="0" applyAlignment="0" applyProtection="0"/>
    <xf numFmtId="0" fontId="73" fillId="0" borderId="19" applyNumberFormat="0" applyFill="0" applyAlignment="0" applyProtection="0"/>
    <xf numFmtId="0" fontId="84" fillId="0" borderId="9" applyNumberFormat="0" applyFill="0" applyAlignment="0" applyProtection="0"/>
    <xf numFmtId="0" fontId="74" fillId="0" borderId="20" applyNumberFormat="0" applyFill="0" applyAlignment="0" applyProtection="0"/>
    <xf numFmtId="0" fontId="84" fillId="0" borderId="0" applyNumberFormat="0" applyFill="0" applyBorder="0" applyAlignment="0" applyProtection="0"/>
    <xf numFmtId="0" fontId="74" fillId="0" borderId="0" applyNumberFormat="0" applyFill="0" applyBorder="0" applyAlignment="0" applyProtection="0"/>
    <xf numFmtId="0" fontId="101" fillId="0" borderId="0" applyNumberFormat="0" applyFill="0" applyBorder="0" applyAlignment="0" applyProtection="0"/>
    <xf numFmtId="0" fontId="88" fillId="9" borderId="10" applyNumberFormat="0" applyAlignment="0" applyProtection="0"/>
    <xf numFmtId="0" fontId="75" fillId="42" borderId="16" applyNumberFormat="0" applyAlignment="0" applyProtection="0"/>
    <xf numFmtId="0" fontId="91" fillId="0" borderId="12" applyNumberFormat="0" applyFill="0" applyAlignment="0" applyProtection="0"/>
    <xf numFmtId="0" fontId="76" fillId="0" borderId="21" applyNumberFormat="0" applyFill="0" applyAlignment="0" applyProtection="0"/>
    <xf numFmtId="0" fontId="87" fillId="8" borderId="0" applyNumberFormat="0" applyBorder="0" applyAlignment="0" applyProtection="0"/>
    <xf numFmtId="0" fontId="77" fillId="57" borderId="0" applyNumberFormat="0" applyBorder="0" applyAlignment="0" applyProtection="0"/>
    <xf numFmtId="0" fontId="1" fillId="0" borderId="0"/>
    <xf numFmtId="0" fontId="3" fillId="0" borderId="0"/>
    <xf numFmtId="0" fontId="3" fillId="58" borderId="22" applyNumberFormat="0" applyFont="0" applyAlignment="0" applyProtection="0"/>
    <xf numFmtId="0" fontId="1" fillId="12" borderId="14" applyNumberFormat="0" applyFont="0" applyAlignment="0" applyProtection="0"/>
    <xf numFmtId="0" fontId="3" fillId="58" borderId="22" applyNumberFormat="0" applyFont="0" applyAlignment="0" applyProtection="0"/>
    <xf numFmtId="0" fontId="89" fillId="10" borderId="11" applyNumberFormat="0" applyAlignment="0" applyProtection="0"/>
    <xf numFmtId="0" fontId="78" fillId="55" borderId="23" applyNumberFormat="0" applyAlignment="0" applyProtection="0"/>
    <xf numFmtId="0" fontId="99" fillId="0" borderId="0" applyNumberFormat="0" applyFill="0" applyBorder="0" applyAlignment="0" applyProtection="0"/>
    <xf numFmtId="0" fontId="79" fillId="0" borderId="0" applyNumberFormat="0" applyFill="0" applyBorder="0" applyAlignment="0" applyProtection="0"/>
    <xf numFmtId="0" fontId="95" fillId="0" borderId="15" applyNumberFormat="0" applyFill="0" applyAlignment="0" applyProtection="0"/>
    <xf numFmtId="0" fontId="80" fillId="0" borderId="24" applyNumberFormat="0" applyFill="0" applyAlignment="0" applyProtection="0"/>
    <xf numFmtId="0" fontId="93" fillId="0" borderId="0" applyNumberFormat="0" applyFill="0" applyBorder="0" applyAlignment="0" applyProtection="0"/>
    <xf numFmtId="0" fontId="81" fillId="0" borderId="0" applyNumberForma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3"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xf numFmtId="0" fontId="102" fillId="0" borderId="0" applyProtection="0"/>
    <xf numFmtId="43" fontId="102" fillId="0" borderId="0" applyFont="0" applyFill="0" applyBorder="0" applyAlignment="0" applyProtection="0"/>
    <xf numFmtId="0" fontId="103" fillId="0" borderId="0" applyProtection="0"/>
    <xf numFmtId="43" fontId="103" fillId="0" borderId="0" applyFont="0" applyFill="0" applyBorder="0" applyAlignment="0" applyProtection="0"/>
    <xf numFmtId="0" fontId="104" fillId="0" borderId="0" applyProtection="0"/>
    <xf numFmtId="0" fontId="105" fillId="37" borderId="0" applyNumberFormat="0" applyBorder="0" applyAlignment="0" applyProtection="0"/>
    <xf numFmtId="0" fontId="105" fillId="38" borderId="0" applyNumberFormat="0" applyBorder="0" applyAlignment="0" applyProtection="0"/>
    <xf numFmtId="0" fontId="105" fillId="39" borderId="0" applyNumberFormat="0" applyBorder="0" applyAlignment="0" applyProtection="0"/>
    <xf numFmtId="0" fontId="105" fillId="40" borderId="0" applyNumberFormat="0" applyBorder="0" applyAlignment="0" applyProtection="0"/>
    <xf numFmtId="0" fontId="105" fillId="41" borderId="0" applyNumberFormat="0" applyBorder="0" applyAlignment="0" applyProtection="0"/>
    <xf numFmtId="0" fontId="105" fillId="42" borderId="0" applyNumberFormat="0" applyBorder="0" applyAlignment="0" applyProtection="0"/>
    <xf numFmtId="0" fontId="105" fillId="43" borderId="0" applyNumberFormat="0" applyBorder="0" applyAlignment="0" applyProtection="0"/>
    <xf numFmtId="0" fontId="105" fillId="44" borderId="0" applyNumberFormat="0" applyBorder="0" applyAlignment="0" applyProtection="0"/>
    <xf numFmtId="0" fontId="105" fillId="45" borderId="0" applyNumberFormat="0" applyBorder="0" applyAlignment="0" applyProtection="0"/>
    <xf numFmtId="0" fontId="105" fillId="40" borderId="0" applyNumberFormat="0" applyBorder="0" applyAlignment="0" applyProtection="0"/>
    <xf numFmtId="0" fontId="105" fillId="43" borderId="0" applyNumberFormat="0" applyBorder="0" applyAlignment="0" applyProtection="0"/>
    <xf numFmtId="0" fontId="105" fillId="46" borderId="0" applyNumberFormat="0" applyBorder="0" applyAlignment="0" applyProtection="0"/>
    <xf numFmtId="0" fontId="106" fillId="47" borderId="0" applyNumberFormat="0" applyBorder="0" applyAlignment="0" applyProtection="0"/>
    <xf numFmtId="0" fontId="106" fillId="44" borderId="0" applyNumberFormat="0" applyBorder="0" applyAlignment="0" applyProtection="0"/>
    <xf numFmtId="0" fontId="106" fillId="45" borderId="0" applyNumberFormat="0" applyBorder="0" applyAlignment="0" applyProtection="0"/>
    <xf numFmtId="0" fontId="106" fillId="48" borderId="0" applyNumberFormat="0" applyBorder="0" applyAlignment="0" applyProtection="0"/>
    <xf numFmtId="0" fontId="106" fillId="49" borderId="0" applyNumberFormat="0" applyBorder="0" applyAlignment="0" applyProtection="0"/>
    <xf numFmtId="0" fontId="106" fillId="50" borderId="0" applyNumberFormat="0" applyBorder="0" applyAlignment="0" applyProtection="0"/>
    <xf numFmtId="0" fontId="106" fillId="51" borderId="0" applyNumberFormat="0" applyBorder="0" applyAlignment="0" applyProtection="0"/>
    <xf numFmtId="0" fontId="106" fillId="52" borderId="0" applyNumberFormat="0" applyBorder="0" applyAlignment="0" applyProtection="0"/>
    <xf numFmtId="0" fontId="106" fillId="53" borderId="0" applyNumberFormat="0" applyBorder="0" applyAlignment="0" applyProtection="0"/>
    <xf numFmtId="0" fontId="106" fillId="48" borderId="0" applyNumberFormat="0" applyBorder="0" applyAlignment="0" applyProtection="0"/>
    <xf numFmtId="0" fontId="106" fillId="49" borderId="0" applyNumberFormat="0" applyBorder="0" applyAlignment="0" applyProtection="0"/>
    <xf numFmtId="0" fontId="106" fillId="54" borderId="0" applyNumberFormat="0" applyBorder="0" applyAlignment="0" applyProtection="0"/>
    <xf numFmtId="0" fontId="107" fillId="38" borderId="0" applyNumberFormat="0" applyBorder="0" applyAlignment="0" applyProtection="0"/>
    <xf numFmtId="0" fontId="108" fillId="55" borderId="16" applyNumberFormat="0" applyAlignment="0" applyProtection="0"/>
    <xf numFmtId="0" fontId="109" fillId="56" borderId="17" applyNumberFormat="0" applyAlignment="0" applyProtection="0"/>
    <xf numFmtId="43" fontId="104" fillId="0" borderId="0" applyFont="0" applyFill="0" applyBorder="0" applyAlignment="0" applyProtection="0"/>
    <xf numFmtId="43" fontId="6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4" fillId="0" borderId="0" applyFont="0" applyFill="0" applyBorder="0" applyAlignment="0" applyProtection="0"/>
    <xf numFmtId="37" fontId="104" fillId="0" borderId="0" applyFont="0" applyFill="0" applyBorder="0" applyAlignment="0" applyProtection="0"/>
    <xf numFmtId="3" fontId="104" fillId="0" borderId="0" applyFont="0" applyFill="0" applyBorder="0" applyAlignment="0" applyProtection="0"/>
    <xf numFmtId="44" fontId="104" fillId="0" borderId="0" applyFont="0" applyFill="0" applyBorder="0" applyAlignment="0" applyProtection="0"/>
    <xf numFmtId="177" fontId="104" fillId="0" borderId="0" applyFont="0" applyFill="0" applyBorder="0" applyAlignment="0" applyProtection="0"/>
    <xf numFmtId="0" fontId="110" fillId="0" borderId="0" applyNumberFormat="0" applyFill="0" applyBorder="0" applyAlignment="0" applyProtection="0"/>
    <xf numFmtId="169" fontId="104" fillId="0" borderId="0" applyFont="0" applyFill="0" applyBorder="0" applyAlignment="0" applyProtection="0"/>
    <xf numFmtId="0" fontId="111" fillId="39" borderId="0" applyNumberFormat="0" applyBorder="0" applyAlignment="0" applyProtection="0"/>
    <xf numFmtId="0" fontId="112" fillId="42" borderId="16" applyNumberFormat="0" applyAlignment="0" applyProtection="0"/>
    <xf numFmtId="0" fontId="113" fillId="0" borderId="21" applyNumberFormat="0" applyFill="0" applyAlignment="0" applyProtection="0"/>
    <xf numFmtId="0" fontId="114" fillId="57" borderId="0" applyNumberFormat="0" applyBorder="0" applyAlignment="0" applyProtection="0"/>
    <xf numFmtId="0" fontId="104" fillId="0" borderId="0"/>
    <xf numFmtId="0" fontId="104" fillId="0" borderId="0"/>
    <xf numFmtId="0" fontId="1" fillId="0" borderId="0"/>
    <xf numFmtId="0" fontId="104" fillId="58" borderId="22" applyNumberFormat="0" applyFont="0" applyAlignment="0" applyProtection="0"/>
    <xf numFmtId="0" fontId="115" fillId="55" borderId="23" applyNumberFormat="0" applyAlignment="0" applyProtection="0"/>
    <xf numFmtId="9" fontId="104" fillId="0" borderId="0" applyFont="0" applyFill="0" applyBorder="0" applyAlignment="0" applyProtection="0"/>
    <xf numFmtId="9" fontId="104" fillId="0" borderId="0" applyFont="0" applyFill="0" applyBorder="0" applyAlignment="0" applyProtection="0"/>
    <xf numFmtId="0" fontId="116" fillId="0" borderId="24" applyNumberFormat="0" applyFill="0" applyAlignment="0" applyProtection="0"/>
    <xf numFmtId="0" fontId="117" fillId="0" borderId="0" applyNumberFormat="0" applyFill="0" applyBorder="0" applyAlignment="0" applyProtection="0"/>
    <xf numFmtId="0" fontId="118" fillId="0" borderId="0" applyProtection="0"/>
    <xf numFmtId="0" fontId="119"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119" fillId="0" borderId="0" applyFont="0" applyFill="0" applyBorder="0" applyAlignment="0" applyProtection="0"/>
    <xf numFmtId="0" fontId="118" fillId="0" borderId="0" applyProtection="0"/>
    <xf numFmtId="0" fontId="3" fillId="0" borderId="0"/>
    <xf numFmtId="0" fontId="120" fillId="0" borderId="0" applyProtection="0"/>
    <xf numFmtId="0" fontId="3" fillId="58" borderId="26" applyNumberFormat="0" applyFont="0" applyAlignment="0" applyProtection="0"/>
    <xf numFmtId="0" fontId="120" fillId="0" borderId="0" applyProtection="0"/>
    <xf numFmtId="0" fontId="3" fillId="58" borderId="26" applyNumberFormat="0" applyFont="0" applyAlignment="0" applyProtection="0"/>
    <xf numFmtId="0" fontId="68" fillId="55" borderId="25" applyNumberFormat="0" applyAlignment="0" applyProtection="0"/>
    <xf numFmtId="0" fontId="80" fillId="0" borderId="28" applyNumberFormat="0" applyFill="0" applyAlignment="0" applyProtection="0"/>
    <xf numFmtId="0" fontId="75" fillId="42" borderId="25" applyNumberFormat="0" applyAlignment="0" applyProtection="0"/>
    <xf numFmtId="0" fontId="3" fillId="58" borderId="26" applyNumberFormat="0" applyFont="0" applyAlignment="0" applyProtection="0"/>
    <xf numFmtId="0" fontId="80" fillId="0" borderId="28" applyNumberFormat="0" applyFill="0" applyAlignment="0" applyProtection="0"/>
    <xf numFmtId="0" fontId="75" fillId="42" borderId="25" applyNumberFormat="0" applyAlignment="0" applyProtection="0"/>
    <xf numFmtId="0" fontId="78" fillId="55" borderId="27" applyNumberFormat="0" applyAlignment="0" applyProtection="0"/>
    <xf numFmtId="0" fontId="78" fillId="55" borderId="27" applyNumberFormat="0" applyAlignment="0" applyProtection="0"/>
    <xf numFmtId="0" fontId="68" fillId="55" borderId="25" applyNumberFormat="0" applyAlignment="0" applyProtection="0"/>
    <xf numFmtId="0" fontId="3" fillId="58" borderId="26" applyNumberFormat="0" applyFont="0" applyAlignment="0" applyProtection="0"/>
    <xf numFmtId="0" fontId="1" fillId="0" borderId="0"/>
    <xf numFmtId="43" fontId="1" fillId="0" borderId="0" applyFont="0" applyFill="0" applyBorder="0" applyAlignment="0" applyProtection="0"/>
    <xf numFmtId="0" fontId="3" fillId="0" borderId="0"/>
    <xf numFmtId="0" fontId="3" fillId="0" borderId="0"/>
    <xf numFmtId="0" fontId="1" fillId="0" borderId="0"/>
    <xf numFmtId="43" fontId="1" fillId="0" borderId="0" applyFont="0" applyFill="0" applyBorder="0" applyAlignment="0" applyProtection="0"/>
    <xf numFmtId="0" fontId="120" fillId="0" borderId="0"/>
  </cellStyleXfs>
  <cellXfs count="52">
    <xf numFmtId="0" fontId="0" fillId="0" borderId="0" xfId="0"/>
    <xf numFmtId="0" fontId="3" fillId="0" borderId="0" xfId="200" applyNumberFormat="1" applyFill="1"/>
    <xf numFmtId="0" fontId="10" fillId="0" borderId="0" xfId="200" applyNumberFormat="1" applyFont="1" applyFill="1" applyBorder="1" applyAlignment="1"/>
    <xf numFmtId="0" fontId="12" fillId="0" borderId="0" xfId="200" applyNumberFormat="1" applyFont="1" applyFill="1"/>
    <xf numFmtId="0" fontId="3" fillId="4" borderId="0" xfId="200" applyFill="1"/>
    <xf numFmtId="0" fontId="3" fillId="0" borderId="0" xfId="200"/>
    <xf numFmtId="0" fontId="3" fillId="0" borderId="0" xfId="200" applyFill="1"/>
    <xf numFmtId="0" fontId="36" fillId="0" borderId="0" xfId="200" applyNumberFormat="1" applyFont="1" applyFill="1" applyBorder="1" applyAlignment="1">
      <alignment vertical="top" wrapText="1"/>
    </xf>
    <xf numFmtId="0" fontId="12" fillId="0" borderId="0" xfId="200" applyNumberFormat="1" applyFont="1" applyFill="1" applyBorder="1"/>
    <xf numFmtId="0" fontId="12" fillId="0" borderId="0" xfId="200" applyNumberFormat="1" applyFont="1" applyFill="1" applyBorder="1" applyAlignment="1"/>
    <xf numFmtId="0" fontId="11" fillId="0" borderId="2" xfId="200" applyNumberFormat="1" applyFont="1" applyFill="1" applyBorder="1" applyAlignment="1">
      <alignment horizontal="center"/>
    </xf>
    <xf numFmtId="0" fontId="13" fillId="0" borderId="0" xfId="200" applyNumberFormat="1" applyFont="1" applyFill="1" applyBorder="1" applyAlignment="1">
      <alignment horizontal="center"/>
    </xf>
    <xf numFmtId="0" fontId="13" fillId="0" borderId="0" xfId="200" applyNumberFormat="1" applyFont="1" applyFill="1" applyBorder="1" applyAlignment="1">
      <alignment horizontal="right"/>
    </xf>
    <xf numFmtId="0" fontId="12" fillId="4" borderId="0" xfId="200" applyNumberFormat="1" applyFont="1" applyFill="1"/>
    <xf numFmtId="0" fontId="12" fillId="4" borderId="0" xfId="16" applyFont="1" applyFill="1"/>
    <xf numFmtId="0" fontId="12" fillId="4" borderId="0" xfId="200" applyFont="1" applyFill="1"/>
    <xf numFmtId="0" fontId="3" fillId="4" borderId="2" xfId="200" applyFill="1" applyBorder="1"/>
    <xf numFmtId="0" fontId="3" fillId="4" borderId="0" xfId="200" applyFill="1" applyBorder="1"/>
    <xf numFmtId="0" fontId="12" fillId="0" borderId="0" xfId="200" applyNumberFormat="1" applyFont="1" applyFill="1" applyBorder="1" applyAlignment="1" applyProtection="1">
      <alignment vertical="top" wrapText="1"/>
      <protection locked="0"/>
    </xf>
    <xf numFmtId="0" fontId="12" fillId="0" borderId="0" xfId="16" applyFont="1" applyFill="1"/>
    <xf numFmtId="0" fontId="12" fillId="0" borderId="0" xfId="200" applyFont="1" applyFill="1"/>
    <xf numFmtId="0" fontId="12" fillId="0" borderId="0" xfId="16" applyFont="1" applyFill="1" applyBorder="1"/>
    <xf numFmtId="0" fontId="11" fillId="0" borderId="0" xfId="200" applyNumberFormat="1" applyFont="1" applyFill="1" applyBorder="1" applyAlignment="1">
      <alignment horizontal="left" vertical="top" wrapText="1"/>
    </xf>
    <xf numFmtId="0" fontId="12" fillId="0" borderId="0" xfId="200" applyNumberFormat="1" applyFont="1" applyFill="1" applyBorder="1" applyAlignment="1">
      <alignment horizontal="center"/>
    </xf>
    <xf numFmtId="166" fontId="12" fillId="4" borderId="0" xfId="2" applyNumberFormat="1" applyFont="1" applyFill="1" applyBorder="1" applyAlignment="1" applyProtection="1">
      <alignment horizontal="right" vertical="top" wrapText="1"/>
    </xf>
    <xf numFmtId="0" fontId="12" fillId="4" borderId="0" xfId="2" applyNumberFormat="1" applyFont="1" applyFill="1" applyBorder="1" applyAlignment="1" applyProtection="1">
      <alignment horizontal="center" vertical="top" wrapText="1"/>
    </xf>
    <xf numFmtId="0" fontId="12" fillId="4" borderId="0" xfId="200" applyNumberFormat="1" applyFont="1" applyFill="1" applyBorder="1"/>
    <xf numFmtId="0" fontId="12" fillId="4" borderId="0" xfId="200" applyNumberFormat="1" applyFont="1" applyFill="1" applyBorder="1" applyAlignment="1">
      <alignment vertical="top" wrapText="1"/>
    </xf>
    <xf numFmtId="0" fontId="3" fillId="0" borderId="2" xfId="200" applyFill="1" applyBorder="1"/>
    <xf numFmtId="0" fontId="3" fillId="0" borderId="0" xfId="200" applyFill="1" applyBorder="1"/>
    <xf numFmtId="0" fontId="12" fillId="4" borderId="0" xfId="200" applyNumberFormat="1" applyFont="1" applyFill="1" applyBorder="1" applyAlignment="1">
      <alignment horizontal="center" vertical="top"/>
    </xf>
    <xf numFmtId="0" fontId="12" fillId="0" borderId="0" xfId="200" applyFont="1" applyFill="1" applyAlignment="1">
      <alignment vertical="top" wrapText="1"/>
    </xf>
    <xf numFmtId="0" fontId="12" fillId="0" borderId="0" xfId="200" applyFont="1" applyFill="1" applyAlignment="1">
      <alignment horizontal="center" vertical="top"/>
    </xf>
    <xf numFmtId="166" fontId="12" fillId="0" borderId="0" xfId="2" quotePrefix="1" applyNumberFormat="1" applyFont="1" applyFill="1" applyBorder="1" applyAlignment="1" applyProtection="1">
      <alignment horizontal="right" vertical="top" wrapText="1"/>
    </xf>
    <xf numFmtId="0" fontId="12" fillId="0" borderId="0" xfId="2" applyNumberFormat="1" applyFont="1" applyFill="1" applyBorder="1" applyAlignment="1" applyProtection="1">
      <alignment horizontal="center" vertical="top" wrapText="1"/>
    </xf>
    <xf numFmtId="166" fontId="12" fillId="0" borderId="0" xfId="2" applyNumberFormat="1" applyFont="1" applyFill="1" applyBorder="1" applyAlignment="1" applyProtection="1">
      <alignment horizontal="left" vertical="top" wrapText="1"/>
    </xf>
    <xf numFmtId="0" fontId="12" fillId="0" borderId="0" xfId="200" applyNumberFormat="1" applyFont="1" applyFill="1" applyBorder="1" applyAlignment="1">
      <alignment vertical="top" wrapText="1"/>
    </xf>
    <xf numFmtId="0" fontId="12" fillId="0" borderId="0" xfId="200" applyNumberFormat="1" applyFont="1" applyFill="1" applyBorder="1" applyAlignment="1">
      <alignment horizontal="center" vertical="top"/>
    </xf>
    <xf numFmtId="166" fontId="12" fillId="0" borderId="0" xfId="2" applyNumberFormat="1" applyFont="1" applyFill="1" applyBorder="1" applyAlignment="1" applyProtection="1">
      <alignment horizontal="right" vertical="top" wrapText="1"/>
    </xf>
    <xf numFmtId="0" fontId="12" fillId="0" borderId="0" xfId="200" applyNumberFormat="1" applyFont="1" applyFill="1" applyBorder="1" applyAlignment="1">
      <alignment horizontal="justify" vertical="top" wrapText="1"/>
    </xf>
    <xf numFmtId="0" fontId="12" fillId="0" borderId="0" xfId="200" applyFont="1" applyAlignment="1">
      <alignment vertical="top" wrapText="1"/>
    </xf>
    <xf numFmtId="0" fontId="12" fillId="0" borderId="0" xfId="200" applyFont="1" applyAlignment="1">
      <alignment horizontal="center" vertical="top"/>
    </xf>
    <xf numFmtId="0" fontId="12" fillId="0" borderId="0" xfId="200" applyFont="1" applyAlignment="1">
      <alignment horizontal="justify" vertical="top" wrapText="1"/>
    </xf>
    <xf numFmtId="0" fontId="12" fillId="0" borderId="2" xfId="200" applyNumberFormat="1" applyFont="1" applyFill="1" applyBorder="1" applyAlignment="1">
      <alignment horizontal="justify" vertical="top" wrapText="1"/>
    </xf>
    <xf numFmtId="0" fontId="11" fillId="0" borderId="3" xfId="200" applyNumberFormat="1" applyFont="1" applyFill="1" applyBorder="1" applyAlignment="1">
      <alignment horizontal="left" vertical="top" wrapText="1"/>
    </xf>
    <xf numFmtId="0" fontId="10" fillId="0" borderId="0" xfId="200" applyNumberFormat="1" applyFont="1" applyFill="1" applyBorder="1" applyAlignment="1">
      <alignment horizontal="center"/>
    </xf>
    <xf numFmtId="17" fontId="10" fillId="0" borderId="0" xfId="200" quotePrefix="1" applyNumberFormat="1" applyFont="1" applyFill="1" applyBorder="1" applyAlignment="1">
      <alignment horizontal="center"/>
    </xf>
    <xf numFmtId="0" fontId="11" fillId="0" borderId="0" xfId="200" applyNumberFormat="1" applyFont="1" applyFill="1" applyBorder="1" applyAlignment="1">
      <alignment horizontal="left" wrapText="1"/>
    </xf>
    <xf numFmtId="0" fontId="11" fillId="0" borderId="2" xfId="200" applyNumberFormat="1" applyFont="1" applyFill="1" applyBorder="1" applyAlignment="1">
      <alignment horizontal="left" wrapText="1"/>
    </xf>
    <xf numFmtId="0" fontId="12" fillId="0" borderId="0" xfId="200" applyNumberFormat="1" applyFont="1" applyFill="1" applyBorder="1" applyAlignment="1">
      <alignment horizontal="center"/>
    </xf>
    <xf numFmtId="0" fontId="12" fillId="0" borderId="2" xfId="200" applyNumberFormat="1" applyFont="1" applyFill="1" applyBorder="1" applyAlignment="1">
      <alignment horizontal="center"/>
    </xf>
    <xf numFmtId="0" fontId="11" fillId="0" borderId="0" xfId="200" applyNumberFormat="1" applyFont="1" applyFill="1" applyBorder="1" applyAlignment="1">
      <alignment horizontal="center"/>
    </xf>
  </cellXfs>
  <cellStyles count="1353">
    <cellStyle name="20% - Accent1 2" xfId="324" xr:uid="{00000000-0005-0000-0000-000000000000}"/>
    <cellStyle name="20% - Accent1 2 2" xfId="389" xr:uid="{00000000-0005-0000-0000-000001000000}"/>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3" xfId="873" xr:uid="{00000000-0005-0000-0000-000006000000}"/>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3" xfId="918" xr:uid="{00000000-0005-0000-0000-00000A000000}"/>
    <cellStyle name="20% - Accent1 2 2 2 4" xfId="645" xr:uid="{00000000-0005-0000-0000-00000B000000}"/>
    <cellStyle name="20% - Accent1 2 2 2 4 2" xfId="978" xr:uid="{00000000-0005-0000-0000-00000C000000}"/>
    <cellStyle name="20% - Accent1 2 2 2 5" xfId="813" xr:uid="{00000000-0005-0000-0000-00000D000000}"/>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3" xfId="858" xr:uid="{00000000-0005-0000-0000-000012000000}"/>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3" xfId="903" xr:uid="{00000000-0005-0000-0000-000016000000}"/>
    <cellStyle name="20% - Accent1 2 2 3 4" xfId="630" xr:uid="{00000000-0005-0000-0000-000017000000}"/>
    <cellStyle name="20% - Accent1 2 2 3 4 2" xfId="963" xr:uid="{00000000-0005-0000-0000-000018000000}"/>
    <cellStyle name="20% - Accent1 2 2 3 5" xfId="798" xr:uid="{00000000-0005-0000-0000-000019000000}"/>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3" xfId="843" xr:uid="{00000000-0005-0000-0000-00001E000000}"/>
    <cellStyle name="20% - Accent1 2 2 4 3" xfId="615" xr:uid="{00000000-0005-0000-0000-00001F000000}"/>
    <cellStyle name="20% - Accent1 2 2 4 3 2" xfId="948" xr:uid="{00000000-0005-0000-0000-000020000000}"/>
    <cellStyle name="20% - Accent1 2 2 4 4" xfId="783" xr:uid="{00000000-0005-0000-0000-000021000000}"/>
    <cellStyle name="20% - Accent1 2 2 5" xfId="492" xr:uid="{00000000-0005-0000-0000-000022000000}"/>
    <cellStyle name="20% - Accent1 2 2 5 2" xfId="660" xr:uid="{00000000-0005-0000-0000-000023000000}"/>
    <cellStyle name="20% - Accent1 2 2 5 2 2" xfId="993" xr:uid="{00000000-0005-0000-0000-000024000000}"/>
    <cellStyle name="20% - Accent1 2 2 5 3" xfId="828" xr:uid="{00000000-0005-0000-0000-000025000000}"/>
    <cellStyle name="20% - Accent1 2 2 6" xfId="552" xr:uid="{00000000-0005-0000-0000-000026000000}"/>
    <cellStyle name="20% - Accent1 2 2 6 2" xfId="720" xr:uid="{00000000-0005-0000-0000-000027000000}"/>
    <cellStyle name="20% - Accent1 2 2 6 2 2" xfId="1053" xr:uid="{00000000-0005-0000-0000-000028000000}"/>
    <cellStyle name="20% - Accent1 2 2 6 3" xfId="888" xr:uid="{00000000-0005-0000-0000-000029000000}"/>
    <cellStyle name="20% - Accent1 2 2 7" xfId="600" xr:uid="{00000000-0005-0000-0000-00002A000000}"/>
    <cellStyle name="20% - Accent1 2 2 7 2" xfId="933" xr:uid="{00000000-0005-0000-0000-00002B000000}"/>
    <cellStyle name="20% - Accent1 2 2 8" xfId="768" xr:uid="{00000000-0005-0000-0000-00002C000000}"/>
    <cellStyle name="20% - Accent1 3" xfId="1123" xr:uid="{00000000-0005-0000-0000-00002D000000}"/>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3" xfId="874" xr:uid="{00000000-0005-0000-0000-000036000000}"/>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3" xfId="919" xr:uid="{00000000-0005-0000-0000-00003A000000}"/>
    <cellStyle name="20% - Accent2 2 2 2 4" xfId="646" xr:uid="{00000000-0005-0000-0000-00003B000000}"/>
    <cellStyle name="20% - Accent2 2 2 2 4 2" xfId="979" xr:uid="{00000000-0005-0000-0000-00003C000000}"/>
    <cellStyle name="20% - Accent2 2 2 2 5" xfId="814" xr:uid="{00000000-0005-0000-0000-00003D000000}"/>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3" xfId="859" xr:uid="{00000000-0005-0000-0000-000042000000}"/>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3" xfId="904" xr:uid="{00000000-0005-0000-0000-000046000000}"/>
    <cellStyle name="20% - Accent2 2 2 3 4" xfId="631" xr:uid="{00000000-0005-0000-0000-000047000000}"/>
    <cellStyle name="20% - Accent2 2 2 3 4 2" xfId="964" xr:uid="{00000000-0005-0000-0000-000048000000}"/>
    <cellStyle name="20% - Accent2 2 2 3 5" xfId="799" xr:uid="{00000000-0005-0000-0000-000049000000}"/>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3" xfId="844" xr:uid="{00000000-0005-0000-0000-00004E000000}"/>
    <cellStyle name="20% - Accent2 2 2 4 3" xfId="616" xr:uid="{00000000-0005-0000-0000-00004F000000}"/>
    <cellStyle name="20% - Accent2 2 2 4 3 2" xfId="949" xr:uid="{00000000-0005-0000-0000-000050000000}"/>
    <cellStyle name="20% - Accent2 2 2 4 4" xfId="784" xr:uid="{00000000-0005-0000-0000-000051000000}"/>
    <cellStyle name="20% - Accent2 2 2 5" xfId="493" xr:uid="{00000000-0005-0000-0000-000052000000}"/>
    <cellStyle name="20% - Accent2 2 2 5 2" xfId="661" xr:uid="{00000000-0005-0000-0000-000053000000}"/>
    <cellStyle name="20% - Accent2 2 2 5 2 2" xfId="994" xr:uid="{00000000-0005-0000-0000-000054000000}"/>
    <cellStyle name="20% - Accent2 2 2 5 3" xfId="829" xr:uid="{00000000-0005-0000-0000-000055000000}"/>
    <cellStyle name="20% - Accent2 2 2 6" xfId="553" xr:uid="{00000000-0005-0000-0000-000056000000}"/>
    <cellStyle name="20% - Accent2 2 2 6 2" xfId="721" xr:uid="{00000000-0005-0000-0000-000057000000}"/>
    <cellStyle name="20% - Accent2 2 2 6 2 2" xfId="1054" xr:uid="{00000000-0005-0000-0000-000058000000}"/>
    <cellStyle name="20% - Accent2 2 2 6 3" xfId="889" xr:uid="{00000000-0005-0000-0000-000059000000}"/>
    <cellStyle name="20% - Accent2 2 2 7" xfId="601" xr:uid="{00000000-0005-0000-0000-00005A000000}"/>
    <cellStyle name="20% - Accent2 2 2 7 2" xfId="934" xr:uid="{00000000-0005-0000-0000-00005B000000}"/>
    <cellStyle name="20% - Accent2 2 2 8" xfId="769" xr:uid="{00000000-0005-0000-0000-00005C000000}"/>
    <cellStyle name="20% - Accent2 3" xfId="1125" xr:uid="{00000000-0005-0000-0000-00005D000000}"/>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3" xfId="875" xr:uid="{00000000-0005-0000-0000-00006600000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3" xfId="920" xr:uid="{00000000-0005-0000-0000-00006A000000}"/>
    <cellStyle name="20% - Accent3 2 2 2 4" xfId="647" xr:uid="{00000000-0005-0000-0000-00006B000000}"/>
    <cellStyle name="20% - Accent3 2 2 2 4 2" xfId="980" xr:uid="{00000000-0005-0000-0000-00006C000000}"/>
    <cellStyle name="20% - Accent3 2 2 2 5" xfId="815" xr:uid="{00000000-0005-0000-0000-00006D000000}"/>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3" xfId="860" xr:uid="{00000000-0005-0000-0000-000072000000}"/>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3" xfId="905" xr:uid="{00000000-0005-0000-0000-000076000000}"/>
    <cellStyle name="20% - Accent3 2 2 3 4" xfId="632" xr:uid="{00000000-0005-0000-0000-000077000000}"/>
    <cellStyle name="20% - Accent3 2 2 3 4 2" xfId="965" xr:uid="{00000000-0005-0000-0000-000078000000}"/>
    <cellStyle name="20% - Accent3 2 2 3 5" xfId="800" xr:uid="{00000000-0005-0000-0000-000079000000}"/>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3" xfId="845" xr:uid="{00000000-0005-0000-0000-00007E000000}"/>
    <cellStyle name="20% - Accent3 2 2 4 3" xfId="617" xr:uid="{00000000-0005-0000-0000-00007F000000}"/>
    <cellStyle name="20% - Accent3 2 2 4 3 2" xfId="950" xr:uid="{00000000-0005-0000-0000-000080000000}"/>
    <cellStyle name="20% - Accent3 2 2 4 4" xfId="785" xr:uid="{00000000-0005-0000-0000-000081000000}"/>
    <cellStyle name="20% - Accent3 2 2 5" xfId="494" xr:uid="{00000000-0005-0000-0000-000082000000}"/>
    <cellStyle name="20% - Accent3 2 2 5 2" xfId="662" xr:uid="{00000000-0005-0000-0000-000083000000}"/>
    <cellStyle name="20% - Accent3 2 2 5 2 2" xfId="995" xr:uid="{00000000-0005-0000-0000-000084000000}"/>
    <cellStyle name="20% - Accent3 2 2 5 3" xfId="830" xr:uid="{00000000-0005-0000-0000-000085000000}"/>
    <cellStyle name="20% - Accent3 2 2 6" xfId="554" xr:uid="{00000000-0005-0000-0000-000086000000}"/>
    <cellStyle name="20% - Accent3 2 2 6 2" xfId="722" xr:uid="{00000000-0005-0000-0000-000087000000}"/>
    <cellStyle name="20% - Accent3 2 2 6 2 2" xfId="1055" xr:uid="{00000000-0005-0000-0000-000088000000}"/>
    <cellStyle name="20% - Accent3 2 2 6 3" xfId="890" xr:uid="{00000000-0005-0000-0000-000089000000}"/>
    <cellStyle name="20% - Accent3 2 2 7" xfId="602" xr:uid="{00000000-0005-0000-0000-00008A000000}"/>
    <cellStyle name="20% - Accent3 2 2 7 2" xfId="935" xr:uid="{00000000-0005-0000-0000-00008B000000}"/>
    <cellStyle name="20% - Accent3 2 2 8" xfId="770" xr:uid="{00000000-0005-0000-0000-00008C000000}"/>
    <cellStyle name="20% - Accent3 3" xfId="1127" xr:uid="{00000000-0005-0000-0000-00008D000000}"/>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3" xfId="876" xr:uid="{00000000-0005-0000-0000-000096000000}"/>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3" xfId="921" xr:uid="{00000000-0005-0000-0000-00009A000000}"/>
    <cellStyle name="20% - Accent4 2 2 2 4" xfId="648" xr:uid="{00000000-0005-0000-0000-00009B000000}"/>
    <cellStyle name="20% - Accent4 2 2 2 4 2" xfId="981" xr:uid="{00000000-0005-0000-0000-00009C000000}"/>
    <cellStyle name="20% - Accent4 2 2 2 5" xfId="816" xr:uid="{00000000-0005-0000-0000-00009D000000}"/>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3" xfId="861" xr:uid="{00000000-0005-0000-0000-0000A2000000}"/>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3" xfId="906" xr:uid="{00000000-0005-0000-0000-0000A6000000}"/>
    <cellStyle name="20% - Accent4 2 2 3 4" xfId="633" xr:uid="{00000000-0005-0000-0000-0000A7000000}"/>
    <cellStyle name="20% - Accent4 2 2 3 4 2" xfId="966" xr:uid="{00000000-0005-0000-0000-0000A8000000}"/>
    <cellStyle name="20% - Accent4 2 2 3 5" xfId="801" xr:uid="{00000000-0005-0000-0000-0000A9000000}"/>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3" xfId="846" xr:uid="{00000000-0005-0000-0000-0000AE000000}"/>
    <cellStyle name="20% - Accent4 2 2 4 3" xfId="618" xr:uid="{00000000-0005-0000-0000-0000AF000000}"/>
    <cellStyle name="20% - Accent4 2 2 4 3 2" xfId="951" xr:uid="{00000000-0005-0000-0000-0000B0000000}"/>
    <cellStyle name="20% - Accent4 2 2 4 4" xfId="786" xr:uid="{00000000-0005-0000-0000-0000B1000000}"/>
    <cellStyle name="20% - Accent4 2 2 5" xfId="495" xr:uid="{00000000-0005-0000-0000-0000B2000000}"/>
    <cellStyle name="20% - Accent4 2 2 5 2" xfId="663" xr:uid="{00000000-0005-0000-0000-0000B3000000}"/>
    <cellStyle name="20% - Accent4 2 2 5 2 2" xfId="996" xr:uid="{00000000-0005-0000-0000-0000B4000000}"/>
    <cellStyle name="20% - Accent4 2 2 5 3" xfId="831" xr:uid="{00000000-0005-0000-0000-0000B5000000}"/>
    <cellStyle name="20% - Accent4 2 2 6" xfId="555" xr:uid="{00000000-0005-0000-0000-0000B6000000}"/>
    <cellStyle name="20% - Accent4 2 2 6 2" xfId="723" xr:uid="{00000000-0005-0000-0000-0000B7000000}"/>
    <cellStyle name="20% - Accent4 2 2 6 2 2" xfId="1056" xr:uid="{00000000-0005-0000-0000-0000B8000000}"/>
    <cellStyle name="20% - Accent4 2 2 6 3" xfId="891" xr:uid="{00000000-0005-0000-0000-0000B9000000}"/>
    <cellStyle name="20% - Accent4 2 2 7" xfId="603" xr:uid="{00000000-0005-0000-0000-0000BA000000}"/>
    <cellStyle name="20% - Accent4 2 2 7 2" xfId="936" xr:uid="{00000000-0005-0000-0000-0000BB000000}"/>
    <cellStyle name="20% - Accent4 2 2 8" xfId="771" xr:uid="{00000000-0005-0000-0000-0000BC000000}"/>
    <cellStyle name="20% - Accent4 3" xfId="1129" xr:uid="{00000000-0005-0000-0000-0000BD000000}"/>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3" xfId="877" xr:uid="{00000000-0005-0000-0000-0000C6000000}"/>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3" xfId="922" xr:uid="{00000000-0005-0000-0000-0000CA000000}"/>
    <cellStyle name="20% - Accent5 2 2 2 4" xfId="649" xr:uid="{00000000-0005-0000-0000-0000CB000000}"/>
    <cellStyle name="20% - Accent5 2 2 2 4 2" xfId="982" xr:uid="{00000000-0005-0000-0000-0000CC000000}"/>
    <cellStyle name="20% - Accent5 2 2 2 5" xfId="817" xr:uid="{00000000-0005-0000-0000-0000CD000000}"/>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3" xfId="862" xr:uid="{00000000-0005-0000-0000-0000D2000000}"/>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3" xfId="907" xr:uid="{00000000-0005-0000-0000-0000D6000000}"/>
    <cellStyle name="20% - Accent5 2 2 3 4" xfId="634" xr:uid="{00000000-0005-0000-0000-0000D7000000}"/>
    <cellStyle name="20% - Accent5 2 2 3 4 2" xfId="967" xr:uid="{00000000-0005-0000-0000-0000D8000000}"/>
    <cellStyle name="20% - Accent5 2 2 3 5" xfId="802" xr:uid="{00000000-0005-0000-0000-0000D9000000}"/>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3" xfId="847" xr:uid="{00000000-0005-0000-0000-0000DE000000}"/>
    <cellStyle name="20% - Accent5 2 2 4 3" xfId="619" xr:uid="{00000000-0005-0000-0000-0000DF000000}"/>
    <cellStyle name="20% - Accent5 2 2 4 3 2" xfId="952" xr:uid="{00000000-0005-0000-0000-0000E0000000}"/>
    <cellStyle name="20% - Accent5 2 2 4 4" xfId="787" xr:uid="{00000000-0005-0000-0000-0000E1000000}"/>
    <cellStyle name="20% - Accent5 2 2 5" xfId="496" xr:uid="{00000000-0005-0000-0000-0000E2000000}"/>
    <cellStyle name="20% - Accent5 2 2 5 2" xfId="664" xr:uid="{00000000-0005-0000-0000-0000E3000000}"/>
    <cellStyle name="20% - Accent5 2 2 5 2 2" xfId="997" xr:uid="{00000000-0005-0000-0000-0000E4000000}"/>
    <cellStyle name="20% - Accent5 2 2 5 3" xfId="832" xr:uid="{00000000-0005-0000-0000-0000E5000000}"/>
    <cellStyle name="20% - Accent5 2 2 6" xfId="556" xr:uid="{00000000-0005-0000-0000-0000E6000000}"/>
    <cellStyle name="20% - Accent5 2 2 6 2" xfId="724" xr:uid="{00000000-0005-0000-0000-0000E7000000}"/>
    <cellStyle name="20% - Accent5 2 2 6 2 2" xfId="1057" xr:uid="{00000000-0005-0000-0000-0000E8000000}"/>
    <cellStyle name="20% - Accent5 2 2 6 3" xfId="892" xr:uid="{00000000-0005-0000-0000-0000E9000000}"/>
    <cellStyle name="20% - Accent5 2 2 7" xfId="604" xr:uid="{00000000-0005-0000-0000-0000EA000000}"/>
    <cellStyle name="20% - Accent5 2 2 7 2" xfId="937" xr:uid="{00000000-0005-0000-0000-0000EB000000}"/>
    <cellStyle name="20% - Accent5 2 2 8" xfId="772" xr:uid="{00000000-0005-0000-0000-0000EC000000}"/>
    <cellStyle name="20% - Accent5 3" xfId="1131" xr:uid="{00000000-0005-0000-0000-0000ED000000}"/>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3" xfId="878" xr:uid="{00000000-0005-0000-0000-0000F6000000}"/>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3" xfId="923" xr:uid="{00000000-0005-0000-0000-0000FA000000}"/>
    <cellStyle name="20% - Accent6 2 2 2 4" xfId="650" xr:uid="{00000000-0005-0000-0000-0000FB000000}"/>
    <cellStyle name="20% - Accent6 2 2 2 4 2" xfId="983" xr:uid="{00000000-0005-0000-0000-0000FC000000}"/>
    <cellStyle name="20% - Accent6 2 2 2 5" xfId="818" xr:uid="{00000000-0005-0000-0000-0000FD000000}"/>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3" xfId="863" xr:uid="{00000000-0005-0000-0000-000002010000}"/>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3" xfId="908" xr:uid="{00000000-0005-0000-0000-000006010000}"/>
    <cellStyle name="20% - Accent6 2 2 3 4" xfId="635" xr:uid="{00000000-0005-0000-0000-000007010000}"/>
    <cellStyle name="20% - Accent6 2 2 3 4 2" xfId="968" xr:uid="{00000000-0005-0000-0000-000008010000}"/>
    <cellStyle name="20% - Accent6 2 2 3 5" xfId="803" xr:uid="{00000000-0005-0000-0000-000009010000}"/>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3" xfId="848" xr:uid="{00000000-0005-0000-0000-00000E010000}"/>
    <cellStyle name="20% - Accent6 2 2 4 3" xfId="620" xr:uid="{00000000-0005-0000-0000-00000F010000}"/>
    <cellStyle name="20% - Accent6 2 2 4 3 2" xfId="953" xr:uid="{00000000-0005-0000-0000-000010010000}"/>
    <cellStyle name="20% - Accent6 2 2 4 4" xfId="788" xr:uid="{00000000-0005-0000-0000-000011010000}"/>
    <cellStyle name="20% - Accent6 2 2 5" xfId="497" xr:uid="{00000000-0005-0000-0000-000012010000}"/>
    <cellStyle name="20% - Accent6 2 2 5 2" xfId="665" xr:uid="{00000000-0005-0000-0000-000013010000}"/>
    <cellStyle name="20% - Accent6 2 2 5 2 2" xfId="998" xr:uid="{00000000-0005-0000-0000-000014010000}"/>
    <cellStyle name="20% - Accent6 2 2 5 3" xfId="833" xr:uid="{00000000-0005-0000-0000-000015010000}"/>
    <cellStyle name="20% - Accent6 2 2 6" xfId="557" xr:uid="{00000000-0005-0000-0000-000016010000}"/>
    <cellStyle name="20% - Accent6 2 2 6 2" xfId="725" xr:uid="{00000000-0005-0000-0000-000017010000}"/>
    <cellStyle name="20% - Accent6 2 2 6 2 2" xfId="1058" xr:uid="{00000000-0005-0000-0000-000018010000}"/>
    <cellStyle name="20% - Accent6 2 2 6 3" xfId="893" xr:uid="{00000000-0005-0000-0000-000019010000}"/>
    <cellStyle name="20% - Accent6 2 2 7" xfId="605" xr:uid="{00000000-0005-0000-0000-00001A010000}"/>
    <cellStyle name="20% - Accent6 2 2 7 2" xfId="938" xr:uid="{00000000-0005-0000-0000-00001B010000}"/>
    <cellStyle name="20% - Accent6 2 2 8" xfId="773" xr:uid="{00000000-0005-0000-0000-00001C010000}"/>
    <cellStyle name="20% - Accent6 3" xfId="1133" xr:uid="{00000000-0005-0000-0000-00001D010000}"/>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3" xfId="879" xr:uid="{00000000-0005-0000-0000-000026010000}"/>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3" xfId="924" xr:uid="{00000000-0005-0000-0000-00002A010000}"/>
    <cellStyle name="40% - Accent1 2 2 2 4" xfId="651" xr:uid="{00000000-0005-0000-0000-00002B010000}"/>
    <cellStyle name="40% - Accent1 2 2 2 4 2" xfId="984" xr:uid="{00000000-0005-0000-0000-00002C010000}"/>
    <cellStyle name="40% - Accent1 2 2 2 5" xfId="819" xr:uid="{00000000-0005-0000-0000-00002D010000}"/>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3" xfId="864" xr:uid="{00000000-0005-0000-0000-000032010000}"/>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3" xfId="909" xr:uid="{00000000-0005-0000-0000-000036010000}"/>
    <cellStyle name="40% - Accent1 2 2 3 4" xfId="636" xr:uid="{00000000-0005-0000-0000-000037010000}"/>
    <cellStyle name="40% - Accent1 2 2 3 4 2" xfId="969" xr:uid="{00000000-0005-0000-0000-000038010000}"/>
    <cellStyle name="40% - Accent1 2 2 3 5" xfId="804" xr:uid="{00000000-0005-0000-0000-000039010000}"/>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3" xfId="849" xr:uid="{00000000-0005-0000-0000-00003E010000}"/>
    <cellStyle name="40% - Accent1 2 2 4 3" xfId="621" xr:uid="{00000000-0005-0000-0000-00003F010000}"/>
    <cellStyle name="40% - Accent1 2 2 4 3 2" xfId="954" xr:uid="{00000000-0005-0000-0000-000040010000}"/>
    <cellStyle name="40% - Accent1 2 2 4 4" xfId="789" xr:uid="{00000000-0005-0000-0000-000041010000}"/>
    <cellStyle name="40% - Accent1 2 2 5" xfId="498" xr:uid="{00000000-0005-0000-0000-000042010000}"/>
    <cellStyle name="40% - Accent1 2 2 5 2" xfId="666" xr:uid="{00000000-0005-0000-0000-000043010000}"/>
    <cellStyle name="40% - Accent1 2 2 5 2 2" xfId="999" xr:uid="{00000000-0005-0000-0000-000044010000}"/>
    <cellStyle name="40% - Accent1 2 2 5 3" xfId="834" xr:uid="{00000000-0005-0000-0000-000045010000}"/>
    <cellStyle name="40% - Accent1 2 2 6" xfId="558" xr:uid="{00000000-0005-0000-0000-000046010000}"/>
    <cellStyle name="40% - Accent1 2 2 6 2" xfId="726" xr:uid="{00000000-0005-0000-0000-000047010000}"/>
    <cellStyle name="40% - Accent1 2 2 6 2 2" xfId="1059" xr:uid="{00000000-0005-0000-0000-000048010000}"/>
    <cellStyle name="40% - Accent1 2 2 6 3" xfId="894" xr:uid="{00000000-0005-0000-0000-000049010000}"/>
    <cellStyle name="40% - Accent1 2 2 7" xfId="606" xr:uid="{00000000-0005-0000-0000-00004A010000}"/>
    <cellStyle name="40% - Accent1 2 2 7 2" xfId="939" xr:uid="{00000000-0005-0000-0000-00004B010000}"/>
    <cellStyle name="40% - Accent1 2 2 8" xfId="774" xr:uid="{00000000-0005-0000-0000-00004C010000}"/>
    <cellStyle name="40% - Accent1 3" xfId="1135" xr:uid="{00000000-0005-0000-0000-00004D010000}"/>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3" xfId="880" xr:uid="{00000000-0005-0000-0000-000056010000}"/>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3" xfId="925" xr:uid="{00000000-0005-0000-0000-00005A010000}"/>
    <cellStyle name="40% - Accent2 2 2 2 4" xfId="652" xr:uid="{00000000-0005-0000-0000-00005B010000}"/>
    <cellStyle name="40% - Accent2 2 2 2 4 2" xfId="985" xr:uid="{00000000-0005-0000-0000-00005C010000}"/>
    <cellStyle name="40% - Accent2 2 2 2 5" xfId="820" xr:uid="{00000000-0005-0000-0000-00005D010000}"/>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3" xfId="865" xr:uid="{00000000-0005-0000-0000-000062010000}"/>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3" xfId="910" xr:uid="{00000000-0005-0000-0000-000066010000}"/>
    <cellStyle name="40% - Accent2 2 2 3 4" xfId="637" xr:uid="{00000000-0005-0000-0000-000067010000}"/>
    <cellStyle name="40% - Accent2 2 2 3 4 2" xfId="970" xr:uid="{00000000-0005-0000-0000-000068010000}"/>
    <cellStyle name="40% - Accent2 2 2 3 5" xfId="805" xr:uid="{00000000-0005-0000-0000-000069010000}"/>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3" xfId="850" xr:uid="{00000000-0005-0000-0000-00006E010000}"/>
    <cellStyle name="40% - Accent2 2 2 4 3" xfId="622" xr:uid="{00000000-0005-0000-0000-00006F010000}"/>
    <cellStyle name="40% - Accent2 2 2 4 3 2" xfId="955" xr:uid="{00000000-0005-0000-0000-000070010000}"/>
    <cellStyle name="40% - Accent2 2 2 4 4" xfId="790" xr:uid="{00000000-0005-0000-0000-000071010000}"/>
    <cellStyle name="40% - Accent2 2 2 5" xfId="499" xr:uid="{00000000-0005-0000-0000-000072010000}"/>
    <cellStyle name="40% - Accent2 2 2 5 2" xfId="667" xr:uid="{00000000-0005-0000-0000-000073010000}"/>
    <cellStyle name="40% - Accent2 2 2 5 2 2" xfId="1000" xr:uid="{00000000-0005-0000-0000-000074010000}"/>
    <cellStyle name="40% - Accent2 2 2 5 3" xfId="835" xr:uid="{00000000-0005-0000-0000-000075010000}"/>
    <cellStyle name="40% - Accent2 2 2 6" xfId="559" xr:uid="{00000000-0005-0000-0000-000076010000}"/>
    <cellStyle name="40% - Accent2 2 2 6 2" xfId="727" xr:uid="{00000000-0005-0000-0000-000077010000}"/>
    <cellStyle name="40% - Accent2 2 2 6 2 2" xfId="1060" xr:uid="{00000000-0005-0000-0000-000078010000}"/>
    <cellStyle name="40% - Accent2 2 2 6 3" xfId="895" xr:uid="{00000000-0005-0000-0000-000079010000}"/>
    <cellStyle name="40% - Accent2 2 2 7" xfId="607" xr:uid="{00000000-0005-0000-0000-00007A010000}"/>
    <cellStyle name="40% - Accent2 2 2 7 2" xfId="940" xr:uid="{00000000-0005-0000-0000-00007B010000}"/>
    <cellStyle name="40% - Accent2 2 2 8" xfId="775" xr:uid="{00000000-0005-0000-0000-00007C010000}"/>
    <cellStyle name="40% - Accent2 3" xfId="1137" xr:uid="{00000000-0005-0000-0000-00007D010000}"/>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3" xfId="881" xr:uid="{00000000-0005-0000-0000-000086010000}"/>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3" xfId="926" xr:uid="{00000000-0005-0000-0000-00008A010000}"/>
    <cellStyle name="40% - Accent3 2 2 2 4" xfId="653" xr:uid="{00000000-0005-0000-0000-00008B010000}"/>
    <cellStyle name="40% - Accent3 2 2 2 4 2" xfId="986" xr:uid="{00000000-0005-0000-0000-00008C010000}"/>
    <cellStyle name="40% - Accent3 2 2 2 5" xfId="821" xr:uid="{00000000-0005-0000-0000-00008D010000}"/>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3" xfId="866" xr:uid="{00000000-0005-0000-0000-000092010000}"/>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3" xfId="911" xr:uid="{00000000-0005-0000-0000-000096010000}"/>
    <cellStyle name="40% - Accent3 2 2 3 4" xfId="638" xr:uid="{00000000-0005-0000-0000-000097010000}"/>
    <cellStyle name="40% - Accent3 2 2 3 4 2" xfId="971" xr:uid="{00000000-0005-0000-0000-000098010000}"/>
    <cellStyle name="40% - Accent3 2 2 3 5" xfId="806" xr:uid="{00000000-0005-0000-0000-000099010000}"/>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3" xfId="851" xr:uid="{00000000-0005-0000-0000-00009E010000}"/>
    <cellStyle name="40% - Accent3 2 2 4 3" xfId="623" xr:uid="{00000000-0005-0000-0000-00009F010000}"/>
    <cellStyle name="40% - Accent3 2 2 4 3 2" xfId="956" xr:uid="{00000000-0005-0000-0000-0000A0010000}"/>
    <cellStyle name="40% - Accent3 2 2 4 4" xfId="791" xr:uid="{00000000-0005-0000-0000-0000A1010000}"/>
    <cellStyle name="40% - Accent3 2 2 5" xfId="500" xr:uid="{00000000-0005-0000-0000-0000A2010000}"/>
    <cellStyle name="40% - Accent3 2 2 5 2" xfId="668" xr:uid="{00000000-0005-0000-0000-0000A3010000}"/>
    <cellStyle name="40% - Accent3 2 2 5 2 2" xfId="1001" xr:uid="{00000000-0005-0000-0000-0000A4010000}"/>
    <cellStyle name="40% - Accent3 2 2 5 3" xfId="836" xr:uid="{00000000-0005-0000-0000-0000A5010000}"/>
    <cellStyle name="40% - Accent3 2 2 6" xfId="560" xr:uid="{00000000-0005-0000-0000-0000A6010000}"/>
    <cellStyle name="40% - Accent3 2 2 6 2" xfId="728" xr:uid="{00000000-0005-0000-0000-0000A7010000}"/>
    <cellStyle name="40% - Accent3 2 2 6 2 2" xfId="1061" xr:uid="{00000000-0005-0000-0000-0000A8010000}"/>
    <cellStyle name="40% - Accent3 2 2 6 3" xfId="896" xr:uid="{00000000-0005-0000-0000-0000A9010000}"/>
    <cellStyle name="40% - Accent3 2 2 7" xfId="608" xr:uid="{00000000-0005-0000-0000-0000AA010000}"/>
    <cellStyle name="40% - Accent3 2 2 7 2" xfId="941" xr:uid="{00000000-0005-0000-0000-0000AB010000}"/>
    <cellStyle name="40% - Accent3 2 2 8" xfId="776" xr:uid="{00000000-0005-0000-0000-0000AC010000}"/>
    <cellStyle name="40% - Accent3 3" xfId="1139" xr:uid="{00000000-0005-0000-0000-0000AD010000}"/>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3" xfId="882" xr:uid="{00000000-0005-0000-0000-0000B6010000}"/>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3" xfId="927" xr:uid="{00000000-0005-0000-0000-0000BA010000}"/>
    <cellStyle name="40% - Accent4 2 2 2 4" xfId="654" xr:uid="{00000000-0005-0000-0000-0000BB010000}"/>
    <cellStyle name="40% - Accent4 2 2 2 4 2" xfId="987" xr:uid="{00000000-0005-0000-0000-0000BC010000}"/>
    <cellStyle name="40% - Accent4 2 2 2 5" xfId="822" xr:uid="{00000000-0005-0000-0000-0000BD010000}"/>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3" xfId="867" xr:uid="{00000000-0005-0000-0000-0000C2010000}"/>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3" xfId="912" xr:uid="{00000000-0005-0000-0000-0000C6010000}"/>
    <cellStyle name="40% - Accent4 2 2 3 4" xfId="639" xr:uid="{00000000-0005-0000-0000-0000C7010000}"/>
    <cellStyle name="40% - Accent4 2 2 3 4 2" xfId="972" xr:uid="{00000000-0005-0000-0000-0000C8010000}"/>
    <cellStyle name="40% - Accent4 2 2 3 5" xfId="807" xr:uid="{00000000-0005-0000-0000-0000C9010000}"/>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3" xfId="852" xr:uid="{00000000-0005-0000-0000-0000CE010000}"/>
    <cellStyle name="40% - Accent4 2 2 4 3" xfId="624" xr:uid="{00000000-0005-0000-0000-0000CF010000}"/>
    <cellStyle name="40% - Accent4 2 2 4 3 2" xfId="957" xr:uid="{00000000-0005-0000-0000-0000D0010000}"/>
    <cellStyle name="40% - Accent4 2 2 4 4" xfId="792" xr:uid="{00000000-0005-0000-0000-0000D1010000}"/>
    <cellStyle name="40% - Accent4 2 2 5" xfId="501" xr:uid="{00000000-0005-0000-0000-0000D2010000}"/>
    <cellStyle name="40% - Accent4 2 2 5 2" xfId="669" xr:uid="{00000000-0005-0000-0000-0000D3010000}"/>
    <cellStyle name="40% - Accent4 2 2 5 2 2" xfId="1002" xr:uid="{00000000-0005-0000-0000-0000D4010000}"/>
    <cellStyle name="40% - Accent4 2 2 5 3" xfId="837" xr:uid="{00000000-0005-0000-0000-0000D5010000}"/>
    <cellStyle name="40% - Accent4 2 2 6" xfId="561" xr:uid="{00000000-0005-0000-0000-0000D6010000}"/>
    <cellStyle name="40% - Accent4 2 2 6 2" xfId="729" xr:uid="{00000000-0005-0000-0000-0000D7010000}"/>
    <cellStyle name="40% - Accent4 2 2 6 2 2" xfId="1062" xr:uid="{00000000-0005-0000-0000-0000D8010000}"/>
    <cellStyle name="40% - Accent4 2 2 6 3" xfId="897" xr:uid="{00000000-0005-0000-0000-0000D9010000}"/>
    <cellStyle name="40% - Accent4 2 2 7" xfId="609" xr:uid="{00000000-0005-0000-0000-0000DA010000}"/>
    <cellStyle name="40% - Accent4 2 2 7 2" xfId="942" xr:uid="{00000000-0005-0000-0000-0000DB010000}"/>
    <cellStyle name="40% - Accent4 2 2 8" xfId="777" xr:uid="{00000000-0005-0000-0000-0000DC010000}"/>
    <cellStyle name="40% - Accent4 3" xfId="1141" xr:uid="{00000000-0005-0000-0000-0000DD010000}"/>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3" xfId="883" xr:uid="{00000000-0005-0000-0000-0000E6010000}"/>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3" xfId="928" xr:uid="{00000000-0005-0000-0000-0000EA010000}"/>
    <cellStyle name="40% - Accent5 2 2 2 4" xfId="655" xr:uid="{00000000-0005-0000-0000-0000EB010000}"/>
    <cellStyle name="40% - Accent5 2 2 2 4 2" xfId="988" xr:uid="{00000000-0005-0000-0000-0000EC010000}"/>
    <cellStyle name="40% - Accent5 2 2 2 5" xfId="823" xr:uid="{00000000-0005-0000-0000-0000ED010000}"/>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3" xfId="868" xr:uid="{00000000-0005-0000-0000-0000F2010000}"/>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3" xfId="913" xr:uid="{00000000-0005-0000-0000-0000F6010000}"/>
    <cellStyle name="40% - Accent5 2 2 3 4" xfId="640" xr:uid="{00000000-0005-0000-0000-0000F7010000}"/>
    <cellStyle name="40% - Accent5 2 2 3 4 2" xfId="973" xr:uid="{00000000-0005-0000-0000-0000F8010000}"/>
    <cellStyle name="40% - Accent5 2 2 3 5" xfId="808" xr:uid="{00000000-0005-0000-0000-0000F9010000}"/>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3" xfId="853" xr:uid="{00000000-0005-0000-0000-0000FE010000}"/>
    <cellStyle name="40% - Accent5 2 2 4 3" xfId="625" xr:uid="{00000000-0005-0000-0000-0000FF010000}"/>
    <cellStyle name="40% - Accent5 2 2 4 3 2" xfId="958" xr:uid="{00000000-0005-0000-0000-000000020000}"/>
    <cellStyle name="40% - Accent5 2 2 4 4" xfId="793" xr:uid="{00000000-0005-0000-0000-000001020000}"/>
    <cellStyle name="40% - Accent5 2 2 5" xfId="502" xr:uid="{00000000-0005-0000-0000-000002020000}"/>
    <cellStyle name="40% - Accent5 2 2 5 2" xfId="670" xr:uid="{00000000-0005-0000-0000-000003020000}"/>
    <cellStyle name="40% - Accent5 2 2 5 2 2" xfId="1003" xr:uid="{00000000-0005-0000-0000-000004020000}"/>
    <cellStyle name="40% - Accent5 2 2 5 3" xfId="838" xr:uid="{00000000-0005-0000-0000-000005020000}"/>
    <cellStyle name="40% - Accent5 2 2 6" xfId="562" xr:uid="{00000000-0005-0000-0000-000006020000}"/>
    <cellStyle name="40% - Accent5 2 2 6 2" xfId="730" xr:uid="{00000000-0005-0000-0000-000007020000}"/>
    <cellStyle name="40% - Accent5 2 2 6 2 2" xfId="1063" xr:uid="{00000000-0005-0000-0000-000008020000}"/>
    <cellStyle name="40% - Accent5 2 2 6 3" xfId="898" xr:uid="{00000000-0005-0000-0000-000009020000}"/>
    <cellStyle name="40% - Accent5 2 2 7" xfId="610" xr:uid="{00000000-0005-0000-0000-00000A020000}"/>
    <cellStyle name="40% - Accent5 2 2 7 2" xfId="943" xr:uid="{00000000-0005-0000-0000-00000B020000}"/>
    <cellStyle name="40% - Accent5 2 2 8" xfId="778" xr:uid="{00000000-0005-0000-0000-00000C020000}"/>
    <cellStyle name="40% - Accent5 3" xfId="1143" xr:uid="{00000000-0005-0000-0000-00000D020000}"/>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3" xfId="884" xr:uid="{00000000-0005-0000-0000-000016020000}"/>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3" xfId="929" xr:uid="{00000000-0005-0000-0000-00001A020000}"/>
    <cellStyle name="40% - Accent6 2 2 2 4" xfId="656" xr:uid="{00000000-0005-0000-0000-00001B020000}"/>
    <cellStyle name="40% - Accent6 2 2 2 4 2" xfId="989" xr:uid="{00000000-0005-0000-0000-00001C020000}"/>
    <cellStyle name="40% - Accent6 2 2 2 5" xfId="824" xr:uid="{00000000-0005-0000-0000-00001D020000}"/>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3" xfId="869" xr:uid="{00000000-0005-0000-0000-000022020000}"/>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3" xfId="914" xr:uid="{00000000-0005-0000-0000-000026020000}"/>
    <cellStyle name="40% - Accent6 2 2 3 4" xfId="641" xr:uid="{00000000-0005-0000-0000-000027020000}"/>
    <cellStyle name="40% - Accent6 2 2 3 4 2" xfId="974" xr:uid="{00000000-0005-0000-0000-000028020000}"/>
    <cellStyle name="40% - Accent6 2 2 3 5" xfId="809" xr:uid="{00000000-0005-0000-0000-000029020000}"/>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3" xfId="854" xr:uid="{00000000-0005-0000-0000-00002E020000}"/>
    <cellStyle name="40% - Accent6 2 2 4 3" xfId="626" xr:uid="{00000000-0005-0000-0000-00002F020000}"/>
    <cellStyle name="40% - Accent6 2 2 4 3 2" xfId="959" xr:uid="{00000000-0005-0000-0000-000030020000}"/>
    <cellStyle name="40% - Accent6 2 2 4 4" xfId="794" xr:uid="{00000000-0005-0000-0000-000031020000}"/>
    <cellStyle name="40% - Accent6 2 2 5" xfId="503" xr:uid="{00000000-0005-0000-0000-000032020000}"/>
    <cellStyle name="40% - Accent6 2 2 5 2" xfId="671" xr:uid="{00000000-0005-0000-0000-000033020000}"/>
    <cellStyle name="40% - Accent6 2 2 5 2 2" xfId="1004" xr:uid="{00000000-0005-0000-0000-000034020000}"/>
    <cellStyle name="40% - Accent6 2 2 5 3" xfId="839" xr:uid="{00000000-0005-0000-0000-000035020000}"/>
    <cellStyle name="40% - Accent6 2 2 6" xfId="563" xr:uid="{00000000-0005-0000-0000-000036020000}"/>
    <cellStyle name="40% - Accent6 2 2 6 2" xfId="731" xr:uid="{00000000-0005-0000-0000-000037020000}"/>
    <cellStyle name="40% - Accent6 2 2 6 2 2" xfId="1064" xr:uid="{00000000-0005-0000-0000-000038020000}"/>
    <cellStyle name="40% - Accent6 2 2 6 3" xfId="899" xr:uid="{00000000-0005-0000-0000-000039020000}"/>
    <cellStyle name="40% - Accent6 2 2 7" xfId="611" xr:uid="{00000000-0005-0000-0000-00003A020000}"/>
    <cellStyle name="40% - Accent6 2 2 7 2" xfId="944" xr:uid="{00000000-0005-0000-0000-00003B020000}"/>
    <cellStyle name="40% - Accent6 2 2 8" xfId="779" xr:uid="{00000000-0005-0000-0000-00003C020000}"/>
    <cellStyle name="40% - Accent6 3" xfId="1145" xr:uid="{00000000-0005-0000-0000-00003D020000}"/>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3" xfId="1301" xr:uid="{00000000-0005-0000-0000-000095020000}"/>
    <cellStyle name="Comma 12" xfId="89" xr:uid="{00000000-0005-0000-0000-000096020000}"/>
    <cellStyle name="Comma 12 2" xfId="233" xr:uid="{00000000-0005-0000-0000-000097020000}"/>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5" xfId="117" xr:uid="{00000000-0005-0000-0000-00009E020000}"/>
    <cellStyle name="Comma 15 2" xfId="1113" xr:uid="{00000000-0005-0000-0000-00009F020000}"/>
    <cellStyle name="Comma 16" xfId="120" xr:uid="{00000000-0005-0000-0000-0000A0020000}"/>
    <cellStyle name="Comma 16 2" xfId="1116" xr:uid="{00000000-0005-0000-0000-0000A1020000}"/>
    <cellStyle name="Comma 17" xfId="122" xr:uid="{00000000-0005-0000-0000-0000A2020000}"/>
    <cellStyle name="Comma 17 2" xfId="1121" xr:uid="{00000000-0005-0000-0000-0000A3020000}"/>
    <cellStyle name="Comma 18" xfId="124" xr:uid="{00000000-0005-0000-0000-0000A4020000}"/>
    <cellStyle name="Comma 18 2" xfId="1214" xr:uid="{00000000-0005-0000-0000-0000A5020000}"/>
    <cellStyle name="Comma 19" xfId="130" xr:uid="{00000000-0005-0000-0000-0000A6020000}"/>
    <cellStyle name="Comma 19 2" xfId="1217" xr:uid="{00000000-0005-0000-0000-0000A7020000}"/>
    <cellStyle name="Comma 2" xfId="3" xr:uid="{00000000-0005-0000-0000-0000A8020000}"/>
    <cellStyle name="Comma 2 2" xfId="139" xr:uid="{00000000-0005-0000-0000-0000A9020000}"/>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0" xfId="132" xr:uid="{00000000-0005-0000-0000-0000AE020000}"/>
    <cellStyle name="Comma 20 2" xfId="1219" xr:uid="{00000000-0005-0000-0000-0000AF020000}"/>
    <cellStyle name="Comma 21" xfId="134" xr:uid="{00000000-0005-0000-0000-0000B0020000}"/>
    <cellStyle name="Comma 21 2" xfId="1226" xr:uid="{00000000-0005-0000-0000-0000B1020000}"/>
    <cellStyle name="Comma 22" xfId="136" xr:uid="{00000000-0005-0000-0000-0000B2020000}"/>
    <cellStyle name="Comma 22 2" xfId="1228" xr:uid="{00000000-0005-0000-0000-0000B3020000}"/>
    <cellStyle name="Comma 23" xfId="229" xr:uid="{00000000-0005-0000-0000-0000B4020000}"/>
    <cellStyle name="Comma 23 2" xfId="1231" xr:uid="{00000000-0005-0000-0000-0000B5020000}"/>
    <cellStyle name="Comma 24" xfId="231" xr:uid="{00000000-0005-0000-0000-0000B6020000}"/>
    <cellStyle name="Comma 24 2" xfId="1234" xr:uid="{00000000-0005-0000-0000-0000B7020000}"/>
    <cellStyle name="Comma 25" xfId="247" xr:uid="{00000000-0005-0000-0000-0000B8020000}"/>
    <cellStyle name="Comma 25 2" xfId="1237" xr:uid="{00000000-0005-0000-0000-0000B9020000}"/>
    <cellStyle name="Comma 26" xfId="249" xr:uid="{00000000-0005-0000-0000-0000BA020000}"/>
    <cellStyle name="Comma 26 2" xfId="1244" xr:uid="{00000000-0005-0000-0000-0000BB020000}"/>
    <cellStyle name="Comma 27" xfId="251" xr:uid="{00000000-0005-0000-0000-0000BC020000}"/>
    <cellStyle name="Comma 27 2" xfId="1252" xr:uid="{00000000-0005-0000-0000-0000BD020000}"/>
    <cellStyle name="Comma 28" xfId="253" xr:uid="{00000000-0005-0000-0000-0000BE020000}"/>
    <cellStyle name="Comma 28 2" xfId="1262" xr:uid="{00000000-0005-0000-0000-0000BF020000}"/>
    <cellStyle name="Comma 29" xfId="254" xr:uid="{00000000-0005-0000-0000-0000C0020000}"/>
    <cellStyle name="Comma 29 2" xfId="1347" xr:uid="{00000000-0005-0000-0000-0000C1020000}"/>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1" xfId="258" xr:uid="{00000000-0005-0000-0000-0000CA020000}"/>
    <cellStyle name="Comma 32" xfId="260" xr:uid="{00000000-0005-0000-0000-0000CB020000}"/>
    <cellStyle name="Comma 33" xfId="262" xr:uid="{00000000-0005-0000-0000-0000CC020000}"/>
    <cellStyle name="Comma 34" xfId="266" xr:uid="{00000000-0005-0000-0000-0000CD020000}"/>
    <cellStyle name="Comma 35" xfId="268" xr:uid="{00000000-0005-0000-0000-0000CE020000}"/>
    <cellStyle name="Comma 36" xfId="270" xr:uid="{00000000-0005-0000-0000-0000CF020000}"/>
    <cellStyle name="Comma 37" xfId="272" xr:uid="{00000000-0005-0000-0000-0000D0020000}"/>
    <cellStyle name="Comma 38" xfId="274" xr:uid="{00000000-0005-0000-0000-0000D1020000}"/>
    <cellStyle name="Comma 39" xfId="276" xr:uid="{00000000-0005-0000-0000-0000D2020000}"/>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1" xfId="280" xr:uid="{00000000-0005-0000-0000-0000DB020000}"/>
    <cellStyle name="Comma 42" xfId="282" xr:uid="{00000000-0005-0000-0000-0000DC020000}"/>
    <cellStyle name="Comma 43" xfId="285" xr:uid="{00000000-0005-0000-0000-0000DD020000}"/>
    <cellStyle name="Comma 44" xfId="287" xr:uid="{00000000-0005-0000-0000-0000DE020000}"/>
    <cellStyle name="Comma 45" xfId="289" xr:uid="{00000000-0005-0000-0000-0000DF020000}"/>
    <cellStyle name="Comma 46" xfId="292" xr:uid="{00000000-0005-0000-0000-0000E0020000}"/>
    <cellStyle name="Comma 47" xfId="295" xr:uid="{00000000-0005-0000-0000-0000E1020000}"/>
    <cellStyle name="Comma 48" xfId="297" xr:uid="{00000000-0005-0000-0000-0000E2020000}"/>
    <cellStyle name="Comma 49" xfId="300" xr:uid="{00000000-0005-0000-0000-0000E3020000}"/>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0" xfId="303" xr:uid="{00000000-0005-0000-0000-0000EA020000}"/>
    <cellStyle name="Comma 51" xfId="305" xr:uid="{00000000-0005-0000-0000-0000EB020000}"/>
    <cellStyle name="Comma 52" xfId="307" xr:uid="{00000000-0005-0000-0000-0000EC020000}"/>
    <cellStyle name="Comma 53" xfId="309" xr:uid="{00000000-0005-0000-0000-0000ED020000}"/>
    <cellStyle name="Comma 54" xfId="311" xr:uid="{00000000-0005-0000-0000-0000EE020000}"/>
    <cellStyle name="Comma 55" xfId="313" xr:uid="{00000000-0005-0000-0000-0000EF020000}"/>
    <cellStyle name="Comma 56" xfId="1268" xr:uid="{00000000-0005-0000-0000-0000F0020000}"/>
    <cellStyle name="Comma 57" xfId="1270" xr:uid="{00000000-0005-0000-0000-0000F1020000}"/>
    <cellStyle name="Comma 58" xfId="1299" xr:uid="{00000000-0005-0000-0000-0000F2020000}"/>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3" xfId="872" xr:uid="{00000000-0005-0000-0000-000007030000}"/>
    <cellStyle name="Comma 9 2 3" xfId="581" xr:uid="{00000000-0005-0000-0000-000008030000}"/>
    <cellStyle name="Comma 9 2 3 2" xfId="749" xr:uid="{00000000-0005-0000-0000-000009030000}"/>
    <cellStyle name="Comma 9 2 3 2 2" xfId="1082" xr:uid="{00000000-0005-0000-0000-00000A030000}"/>
    <cellStyle name="Comma 9 2 3 3" xfId="917" xr:uid="{00000000-0005-0000-0000-00000B030000}"/>
    <cellStyle name="Comma 9 2 4" xfId="644" xr:uid="{00000000-0005-0000-0000-00000C030000}"/>
    <cellStyle name="Comma 9 2 4 2" xfId="977" xr:uid="{00000000-0005-0000-0000-00000D030000}"/>
    <cellStyle name="Comma 9 2 5" xfId="812" xr:uid="{00000000-0005-0000-0000-00000E030000}"/>
    <cellStyle name="Comma 9 2 6" xfId="476" xr:uid="{00000000-0005-0000-0000-00000F030000}"/>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3" xfId="857" xr:uid="{00000000-0005-0000-0000-000014030000}"/>
    <cellStyle name="Comma 9 3 3" xfId="566" xr:uid="{00000000-0005-0000-0000-000015030000}"/>
    <cellStyle name="Comma 9 3 3 2" xfId="734" xr:uid="{00000000-0005-0000-0000-000016030000}"/>
    <cellStyle name="Comma 9 3 3 2 2" xfId="1067" xr:uid="{00000000-0005-0000-0000-000017030000}"/>
    <cellStyle name="Comma 9 3 3 3" xfId="902" xr:uid="{00000000-0005-0000-0000-000018030000}"/>
    <cellStyle name="Comma 9 3 4" xfId="629" xr:uid="{00000000-0005-0000-0000-000019030000}"/>
    <cellStyle name="Comma 9 3 4 2" xfId="962" xr:uid="{00000000-0005-0000-0000-00001A030000}"/>
    <cellStyle name="Comma 9 3 5" xfId="797" xr:uid="{00000000-0005-0000-0000-00001B030000}"/>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3" xfId="842" xr:uid="{00000000-0005-0000-0000-000020030000}"/>
    <cellStyle name="Comma 9 4 3" xfId="614" xr:uid="{00000000-0005-0000-0000-000021030000}"/>
    <cellStyle name="Comma 9 4 3 2" xfId="947" xr:uid="{00000000-0005-0000-0000-000022030000}"/>
    <cellStyle name="Comma 9 4 4" xfId="782" xr:uid="{00000000-0005-0000-0000-000023030000}"/>
    <cellStyle name="Comma 9 5" xfId="491" xr:uid="{00000000-0005-0000-0000-000024030000}"/>
    <cellStyle name="Comma 9 5 2" xfId="659" xr:uid="{00000000-0005-0000-0000-000025030000}"/>
    <cellStyle name="Comma 9 5 2 2" xfId="992" xr:uid="{00000000-0005-0000-0000-000026030000}"/>
    <cellStyle name="Comma 9 5 3" xfId="827" xr:uid="{00000000-0005-0000-0000-000027030000}"/>
    <cellStyle name="Comma 9 6" xfId="551" xr:uid="{00000000-0005-0000-0000-000028030000}"/>
    <cellStyle name="Comma 9 6 2" xfId="719" xr:uid="{00000000-0005-0000-0000-000029030000}"/>
    <cellStyle name="Comma 9 6 2 2" xfId="1052" xr:uid="{00000000-0005-0000-0000-00002A030000}"/>
    <cellStyle name="Comma 9 6 3" xfId="887" xr:uid="{00000000-0005-0000-0000-00002B030000}"/>
    <cellStyle name="Comma 9 7" xfId="599" xr:uid="{00000000-0005-0000-0000-00002C030000}"/>
    <cellStyle name="Comma 9 7 2" xfId="932" xr:uid="{00000000-0005-0000-0000-00002D030000}"/>
    <cellStyle name="Comma 9 8" xfId="767" xr:uid="{00000000-0005-0000-0000-00002E030000}"/>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1" xfId="116" xr:uid="{00000000-0005-0000-0000-0000F6030000}"/>
    <cellStyle name="Normal 11 2" xfId="201" xr:uid="{00000000-0005-0000-0000-0000F7030000}"/>
    <cellStyle name="Normal 11 3" xfId="1098" xr:uid="{00000000-0005-0000-0000-0000F8030000}"/>
    <cellStyle name="Normal 12" xfId="119" xr:uid="{00000000-0005-0000-0000-0000F9030000}"/>
    <cellStyle name="Normal 12 2" xfId="202" xr:uid="{00000000-0005-0000-0000-0000FA030000}"/>
    <cellStyle name="Normal 12 3" xfId="1099" xr:uid="{00000000-0005-0000-0000-0000FB030000}"/>
    <cellStyle name="Normal 13" xfId="121" xr:uid="{00000000-0005-0000-0000-0000FC030000}"/>
    <cellStyle name="Normal 13 2" xfId="203" xr:uid="{00000000-0005-0000-0000-0000FD030000}"/>
    <cellStyle name="Normal 14" xfId="123" xr:uid="{00000000-0005-0000-0000-0000FE030000}"/>
    <cellStyle name="Normal 14 2" xfId="204" xr:uid="{00000000-0005-0000-0000-0000FF030000}"/>
    <cellStyle name="Normal 14 3" xfId="1100" xr:uid="{00000000-0005-0000-0000-000000040000}"/>
    <cellStyle name="Normal 15" xfId="125" xr:uid="{00000000-0005-0000-0000-000001040000}"/>
    <cellStyle name="Normal 15 2" xfId="1254" xr:uid="{00000000-0005-0000-0000-000002040000}"/>
    <cellStyle name="Normal 15 3" xfId="1103" xr:uid="{00000000-0005-0000-0000-000003040000}"/>
    <cellStyle name="Normal 16" xfId="129" xr:uid="{00000000-0005-0000-0000-000004040000}"/>
    <cellStyle name="Normal 16 2" xfId="1256" xr:uid="{00000000-0005-0000-0000-000005040000}"/>
    <cellStyle name="Normal 16 3" xfId="1104" xr:uid="{00000000-0005-0000-0000-000006040000}"/>
    <cellStyle name="Normal 17" xfId="131" xr:uid="{00000000-0005-0000-0000-000007040000}"/>
    <cellStyle name="Normal 17 2" xfId="1258" xr:uid="{00000000-0005-0000-0000-000008040000}"/>
    <cellStyle name="Normal 17 3" xfId="1105" xr:uid="{00000000-0005-0000-0000-000009040000}"/>
    <cellStyle name="Normal 18" xfId="133" xr:uid="{00000000-0005-0000-0000-00000A040000}"/>
    <cellStyle name="Normal 18 2" xfId="1106" xr:uid="{00000000-0005-0000-0000-00000B040000}"/>
    <cellStyle name="Normal 19" xfId="135" xr:uid="{00000000-0005-0000-0000-00000C040000}"/>
    <cellStyle name="Normal 19 2" xfId="1107" xr:uid="{00000000-0005-0000-0000-00000D040000}"/>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4" xfId="205" xr:uid="{00000000-0005-0000-0000-000017040000}"/>
    <cellStyle name="Normal 20" xfId="137" xr:uid="{00000000-0005-0000-0000-000018040000}"/>
    <cellStyle name="Normal 20 2" xfId="1108" xr:uid="{00000000-0005-0000-0000-000019040000}"/>
    <cellStyle name="Normal 21" xfId="230" xr:uid="{00000000-0005-0000-0000-00001A040000}"/>
    <cellStyle name="Normal 21 2" xfId="1110" xr:uid="{00000000-0005-0000-0000-00001B040000}"/>
    <cellStyle name="Normal 22" xfId="248" xr:uid="{00000000-0005-0000-0000-00001C040000}"/>
    <cellStyle name="Normal 22 2" xfId="1111" xr:uid="{00000000-0005-0000-0000-00001D040000}"/>
    <cellStyle name="Normal 23" xfId="250" xr:uid="{00000000-0005-0000-0000-00001E040000}"/>
    <cellStyle name="Normal 23 2" xfId="1112" xr:uid="{00000000-0005-0000-0000-00001F040000}"/>
    <cellStyle name="Normal 24" xfId="252" xr:uid="{00000000-0005-0000-0000-000020040000}"/>
    <cellStyle name="Normal 24 2" xfId="1114" xr:uid="{00000000-0005-0000-0000-000021040000}"/>
    <cellStyle name="Normal 25" xfId="255" xr:uid="{00000000-0005-0000-0000-000022040000}"/>
    <cellStyle name="Normal 25 2" xfId="1115" xr:uid="{00000000-0005-0000-0000-000023040000}"/>
    <cellStyle name="Normal 26" xfId="257" xr:uid="{00000000-0005-0000-0000-000024040000}"/>
    <cellStyle name="Normal 26 2" xfId="1117" xr:uid="{00000000-0005-0000-0000-000025040000}"/>
    <cellStyle name="Normal 27" xfId="259" xr:uid="{00000000-0005-0000-0000-000026040000}"/>
    <cellStyle name="Normal 27 2" xfId="1118" xr:uid="{00000000-0005-0000-0000-000027040000}"/>
    <cellStyle name="Normal 28" xfId="261" xr:uid="{00000000-0005-0000-0000-000028040000}"/>
    <cellStyle name="Normal 28 2" xfId="1215" xr:uid="{00000000-0005-0000-0000-000029040000}"/>
    <cellStyle name="Normal 28 3" xfId="1119" xr:uid="{00000000-0005-0000-0000-00002A040000}"/>
    <cellStyle name="Normal 29" xfId="263" xr:uid="{00000000-0005-0000-0000-00002B040000}"/>
    <cellStyle name="Normal 29 2" xfId="1120" xr:uid="{00000000-0005-0000-0000-00002C040000}"/>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7" xfId="1325" xr:uid="{00000000-0005-0000-0000-000035040000}"/>
    <cellStyle name="Normal 30" xfId="265" xr:uid="{00000000-0005-0000-0000-000036040000}"/>
    <cellStyle name="Normal 30 2" xfId="1122" xr:uid="{00000000-0005-0000-0000-000037040000}"/>
    <cellStyle name="Normal 31" xfId="267" xr:uid="{00000000-0005-0000-0000-000038040000}"/>
    <cellStyle name="Normal 31 2" xfId="1213" xr:uid="{00000000-0005-0000-0000-000039040000}"/>
    <cellStyle name="Normal 32" xfId="269" xr:uid="{00000000-0005-0000-0000-00003A040000}"/>
    <cellStyle name="Normal 32 2" xfId="1222" xr:uid="{00000000-0005-0000-0000-00003B040000}"/>
    <cellStyle name="Normal 32 3" xfId="1216" xr:uid="{00000000-0005-0000-0000-00003C040000}"/>
    <cellStyle name="Normal 33" xfId="271" xr:uid="{00000000-0005-0000-0000-00003D040000}"/>
    <cellStyle name="Normal 33 2" xfId="1218" xr:uid="{00000000-0005-0000-0000-00003E040000}"/>
    <cellStyle name="Normal 34" xfId="273" xr:uid="{00000000-0005-0000-0000-00003F040000}"/>
    <cellStyle name="Normal 34 2" xfId="1220" xr:uid="{00000000-0005-0000-0000-000040040000}"/>
    <cellStyle name="Normal 35" xfId="275" xr:uid="{00000000-0005-0000-0000-000041040000}"/>
    <cellStyle name="Normal 35 2" xfId="1221" xr:uid="{00000000-0005-0000-0000-000042040000}"/>
    <cellStyle name="Normal 36" xfId="277" xr:uid="{00000000-0005-0000-0000-000043040000}"/>
    <cellStyle name="Normal 36 2" xfId="1223" xr:uid="{00000000-0005-0000-0000-000044040000}"/>
    <cellStyle name="Normal 37" xfId="279" xr:uid="{00000000-0005-0000-0000-000045040000}"/>
    <cellStyle name="Normal 37 2" xfId="1224" xr:uid="{00000000-0005-0000-0000-000046040000}"/>
    <cellStyle name="Normal 38" xfId="281" xr:uid="{00000000-0005-0000-0000-000047040000}"/>
    <cellStyle name="Normal 38 2" xfId="1225" xr:uid="{00000000-0005-0000-0000-000048040000}"/>
    <cellStyle name="Normal 39" xfId="284" xr:uid="{00000000-0005-0000-0000-000049040000}"/>
    <cellStyle name="Normal 39 2" xfId="1227" xr:uid="{00000000-0005-0000-0000-00004A04000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_2013 OT Monthly Allocation" xfId="368" xr:uid="{00000000-0005-0000-0000-000050040000}"/>
    <cellStyle name="Normal 40" xfId="286" xr:uid="{00000000-0005-0000-0000-000051040000}"/>
    <cellStyle name="Normal 40 2" xfId="1229" xr:uid="{00000000-0005-0000-0000-000052040000}"/>
    <cellStyle name="Normal 41" xfId="288" xr:uid="{00000000-0005-0000-0000-000053040000}"/>
    <cellStyle name="Normal 41 2" xfId="1230" xr:uid="{00000000-0005-0000-0000-000054040000}"/>
    <cellStyle name="Normal 42" xfId="290" xr:uid="{00000000-0005-0000-0000-000055040000}"/>
    <cellStyle name="Normal 42 2" xfId="1232" xr:uid="{00000000-0005-0000-0000-000056040000}"/>
    <cellStyle name="Normal 43" xfId="291" xr:uid="{00000000-0005-0000-0000-000057040000}"/>
    <cellStyle name="Normal 43 2" xfId="1233" xr:uid="{00000000-0005-0000-0000-000058040000}"/>
    <cellStyle name="Normal 44" xfId="293" xr:uid="{00000000-0005-0000-0000-000059040000}"/>
    <cellStyle name="Normal 44 2" xfId="1235" xr:uid="{00000000-0005-0000-0000-00005A040000}"/>
    <cellStyle name="Normal 45" xfId="294" xr:uid="{00000000-0005-0000-0000-00005B040000}"/>
    <cellStyle name="Normal 45 2" xfId="1236" xr:uid="{00000000-0005-0000-0000-00005C040000}"/>
    <cellStyle name="Normal 46" xfId="296" xr:uid="{00000000-0005-0000-0000-00005D040000}"/>
    <cellStyle name="Normal 46 2" xfId="1238" xr:uid="{00000000-0005-0000-0000-00005E040000}"/>
    <cellStyle name="Normal 47" xfId="299" xr:uid="{00000000-0005-0000-0000-00005F040000}"/>
    <cellStyle name="Normal 47 2" xfId="1239" xr:uid="{00000000-0005-0000-0000-000060040000}"/>
    <cellStyle name="Normal 48" xfId="301" xr:uid="{00000000-0005-0000-0000-000061040000}"/>
    <cellStyle name="Normal 48 2" xfId="1240" xr:uid="{00000000-0005-0000-0000-000062040000}"/>
    <cellStyle name="Normal 49" xfId="302" xr:uid="{00000000-0005-0000-0000-000063040000}"/>
    <cellStyle name="Normal 49 2" xfId="1241" xr:uid="{00000000-0005-0000-0000-000064040000}"/>
    <cellStyle name="Normal 5" xfId="35" xr:uid="{00000000-0005-0000-0000-000065040000}"/>
    <cellStyle name="Normal 5 2" xfId="210" xr:uid="{00000000-0005-0000-0000-000066040000}"/>
    <cellStyle name="Normal 5 3" xfId="1317" xr:uid="{00000000-0005-0000-0000-000067040000}"/>
    <cellStyle name="Normal 50" xfId="304" xr:uid="{00000000-0005-0000-0000-000068040000}"/>
    <cellStyle name="Normal 50 2" xfId="1242" xr:uid="{00000000-0005-0000-0000-000069040000}"/>
    <cellStyle name="Normal 51" xfId="306" xr:uid="{00000000-0005-0000-0000-00006A040000}"/>
    <cellStyle name="Normal 51 2" xfId="1243" xr:uid="{00000000-0005-0000-0000-00006B040000}"/>
    <cellStyle name="Normal 52" xfId="308" xr:uid="{00000000-0005-0000-0000-00006C040000}"/>
    <cellStyle name="Normal 52 2" xfId="1245" xr:uid="{00000000-0005-0000-0000-00006D040000}"/>
    <cellStyle name="Normal 53" xfId="310" xr:uid="{00000000-0005-0000-0000-00006E040000}"/>
    <cellStyle name="Normal 53 2" xfId="1246" xr:uid="{00000000-0005-0000-0000-00006F040000}"/>
    <cellStyle name="Normal 54" xfId="312" xr:uid="{00000000-0005-0000-0000-000070040000}"/>
    <cellStyle name="Normal 54 2" xfId="1247" xr:uid="{00000000-0005-0000-0000-00007104000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5" xfId="1263" xr:uid="{00000000-0005-0000-0000-000080040000}"/>
    <cellStyle name="Normal 66" xfId="1264" xr:uid="{00000000-0005-0000-0000-000081040000}"/>
    <cellStyle name="Normal 67" xfId="1265" xr:uid="{00000000-0005-0000-0000-000082040000}"/>
    <cellStyle name="Normal 68" xfId="1266" xr:uid="{00000000-0005-0000-0000-000083040000}"/>
    <cellStyle name="Normal 69" xfId="1267" xr:uid="{00000000-0005-0000-0000-000084040000}"/>
    <cellStyle name="Normal 69 2" xfId="1346" xr:uid="{00000000-0005-0000-0000-000085040000}"/>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0" xfId="1269" xr:uid="{00000000-0005-0000-0000-00008A040000}"/>
    <cellStyle name="Normal 70 2" xfId="1348" xr:uid="{00000000-0005-0000-0000-00008B040000}"/>
    <cellStyle name="Normal 71" xfId="1271" xr:uid="{00000000-0005-0000-0000-00008C040000}"/>
    <cellStyle name="Normal 71 2" xfId="1349" xr:uid="{00000000-0005-0000-0000-00008D040000}"/>
    <cellStyle name="Normal 72" xfId="1324" xr:uid="{00000000-0005-0000-0000-00008E040000}"/>
    <cellStyle name="Normal 72 2" xfId="1350" xr:uid="{00000000-0005-0000-0000-00008F040000}"/>
    <cellStyle name="Normal 73" xfId="1330" xr:uid="{00000000-0005-0000-0000-000090040000}"/>
    <cellStyle name="Normal 73 2" xfId="1352" xr:uid="{00000000-0005-0000-0000-000091040000}"/>
    <cellStyle name="Normal 74" xfId="1332" xr:uid="{00000000-0005-0000-0000-000092040000}"/>
    <cellStyle name="Normal 75" xfId="1334" xr:uid="{00000000-0005-0000-0000-000093040000}"/>
    <cellStyle name="Normal 8" xfId="112" xr:uid="{00000000-0005-0000-0000-000094040000}"/>
    <cellStyle name="Normal 8 10" xfId="387" xr:uid="{00000000-0005-0000-0000-000095040000}"/>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3" xfId="871" xr:uid="{00000000-0005-0000-0000-00009A040000}"/>
    <cellStyle name="Normal 8 2 3" xfId="580" xr:uid="{00000000-0005-0000-0000-00009B040000}"/>
    <cellStyle name="Normal 8 2 3 2" xfId="748" xr:uid="{00000000-0005-0000-0000-00009C040000}"/>
    <cellStyle name="Normal 8 2 3 2 2" xfId="1081" xr:uid="{00000000-0005-0000-0000-00009D040000}"/>
    <cellStyle name="Normal 8 2 3 3" xfId="916" xr:uid="{00000000-0005-0000-0000-00009E040000}"/>
    <cellStyle name="Normal 8 2 4" xfId="643" xr:uid="{00000000-0005-0000-0000-00009F040000}"/>
    <cellStyle name="Normal 8 2 4 2" xfId="976" xr:uid="{00000000-0005-0000-0000-0000A0040000}"/>
    <cellStyle name="Normal 8 2 5" xfId="811" xr:uid="{00000000-0005-0000-0000-0000A1040000}"/>
    <cellStyle name="Normal 8 2 6" xfId="475" xr:uid="{00000000-0005-0000-0000-0000A2040000}"/>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3" xfId="856" xr:uid="{00000000-0005-0000-0000-0000A7040000}"/>
    <cellStyle name="Normal 8 3 3" xfId="565" xr:uid="{00000000-0005-0000-0000-0000A8040000}"/>
    <cellStyle name="Normal 8 3 3 2" xfId="733" xr:uid="{00000000-0005-0000-0000-0000A9040000}"/>
    <cellStyle name="Normal 8 3 3 2 2" xfId="1066" xr:uid="{00000000-0005-0000-0000-0000AA040000}"/>
    <cellStyle name="Normal 8 3 3 3" xfId="901" xr:uid="{00000000-0005-0000-0000-0000AB040000}"/>
    <cellStyle name="Normal 8 3 4" xfId="628" xr:uid="{00000000-0005-0000-0000-0000AC040000}"/>
    <cellStyle name="Normal 8 3 4 2" xfId="961" xr:uid="{00000000-0005-0000-0000-0000AD040000}"/>
    <cellStyle name="Normal 8 3 5" xfId="796" xr:uid="{00000000-0005-0000-0000-0000AE040000}"/>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3" xfId="841" xr:uid="{00000000-0005-0000-0000-0000B3040000}"/>
    <cellStyle name="Normal 8 4 3" xfId="613" xr:uid="{00000000-0005-0000-0000-0000B4040000}"/>
    <cellStyle name="Normal 8 4 3 2" xfId="946" xr:uid="{00000000-0005-0000-0000-0000B5040000}"/>
    <cellStyle name="Normal 8 4 4" xfId="781" xr:uid="{00000000-0005-0000-0000-0000B6040000}"/>
    <cellStyle name="Normal 8 5" xfId="490" xr:uid="{00000000-0005-0000-0000-0000B7040000}"/>
    <cellStyle name="Normal 8 5 2" xfId="658" xr:uid="{00000000-0005-0000-0000-0000B8040000}"/>
    <cellStyle name="Normal 8 5 2 2" xfId="991" xr:uid="{00000000-0005-0000-0000-0000B9040000}"/>
    <cellStyle name="Normal 8 5 3" xfId="826" xr:uid="{00000000-0005-0000-0000-0000BA040000}"/>
    <cellStyle name="Normal 8 6" xfId="550" xr:uid="{00000000-0005-0000-0000-0000BB040000}"/>
    <cellStyle name="Normal 8 6 2" xfId="718" xr:uid="{00000000-0005-0000-0000-0000BC040000}"/>
    <cellStyle name="Normal 8 6 2 2" xfId="1051" xr:uid="{00000000-0005-0000-0000-0000BD040000}"/>
    <cellStyle name="Normal 8 6 3" xfId="886" xr:uid="{00000000-0005-0000-0000-0000BE040000}"/>
    <cellStyle name="Normal 8 7" xfId="598" xr:uid="{00000000-0005-0000-0000-0000BF040000}"/>
    <cellStyle name="Normal 8 7 2" xfId="931" xr:uid="{00000000-0005-0000-0000-0000C0040000}"/>
    <cellStyle name="Normal 8 8" xfId="766" xr:uid="{00000000-0005-0000-0000-0000C1040000}"/>
    <cellStyle name="Normal 8 9" xfId="1201" xr:uid="{00000000-0005-0000-0000-0000C2040000}"/>
    <cellStyle name="Normal 9" xfId="114" xr:uid="{00000000-0005-0000-0000-0000C3040000}"/>
    <cellStyle name="Normal 9 2" xfId="214" xr:uid="{00000000-0005-0000-0000-0000C4040000}"/>
    <cellStyle name="Normal_June Consolidated Accrual Explanations" xfId="16" xr:uid="{00000000-0005-0000-0000-0000CB040000}"/>
    <cellStyle name="Note 2" xfId="370" xr:uid="{00000000-0005-0000-0000-0000CF040000}"/>
    <cellStyle name="Note 2 2" xfId="437" xr:uid="{00000000-0005-0000-0000-0000D0040000}"/>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3" xfId="885" xr:uid="{00000000-0005-0000-0000-0000D5040000}"/>
    <cellStyle name="Note 2 2 2 3" xfId="594" xr:uid="{00000000-0005-0000-0000-0000D6040000}"/>
    <cellStyle name="Note 2 2 2 3 2" xfId="762" xr:uid="{00000000-0005-0000-0000-0000D7040000}"/>
    <cellStyle name="Note 2 2 2 3 2 2" xfId="1095" xr:uid="{00000000-0005-0000-0000-0000D8040000}"/>
    <cellStyle name="Note 2 2 2 3 3" xfId="930" xr:uid="{00000000-0005-0000-0000-0000D9040000}"/>
    <cellStyle name="Note 2 2 2 4" xfId="657" xr:uid="{00000000-0005-0000-0000-0000DA040000}"/>
    <cellStyle name="Note 2 2 2 4 2" xfId="990" xr:uid="{00000000-0005-0000-0000-0000DB040000}"/>
    <cellStyle name="Note 2 2 2 5" xfId="825" xr:uid="{00000000-0005-0000-0000-0000DC040000}"/>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3" xfId="870" xr:uid="{00000000-0005-0000-0000-0000E1040000}"/>
    <cellStyle name="Note 2 2 3 3" xfId="579" xr:uid="{00000000-0005-0000-0000-0000E2040000}"/>
    <cellStyle name="Note 2 2 3 3 2" xfId="747" xr:uid="{00000000-0005-0000-0000-0000E3040000}"/>
    <cellStyle name="Note 2 2 3 3 2 2" xfId="1080" xr:uid="{00000000-0005-0000-0000-0000E4040000}"/>
    <cellStyle name="Note 2 2 3 3 3" xfId="915" xr:uid="{00000000-0005-0000-0000-0000E5040000}"/>
    <cellStyle name="Note 2 2 3 4" xfId="642" xr:uid="{00000000-0005-0000-0000-0000E6040000}"/>
    <cellStyle name="Note 2 2 3 4 2" xfId="975" xr:uid="{00000000-0005-0000-0000-0000E7040000}"/>
    <cellStyle name="Note 2 2 3 5" xfId="810" xr:uid="{00000000-0005-0000-0000-0000E8040000}"/>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3" xfId="855" xr:uid="{00000000-0005-0000-0000-0000ED040000}"/>
    <cellStyle name="Note 2 2 4 3" xfId="627" xr:uid="{00000000-0005-0000-0000-0000EE040000}"/>
    <cellStyle name="Note 2 2 4 3 2" xfId="960" xr:uid="{00000000-0005-0000-0000-0000EF040000}"/>
    <cellStyle name="Note 2 2 4 4" xfId="795" xr:uid="{00000000-0005-0000-0000-0000F0040000}"/>
    <cellStyle name="Note 2 2 5" xfId="504" xr:uid="{00000000-0005-0000-0000-0000F1040000}"/>
    <cellStyle name="Note 2 2 5 2" xfId="672" xr:uid="{00000000-0005-0000-0000-0000F2040000}"/>
    <cellStyle name="Note 2 2 5 2 2" xfId="1005" xr:uid="{00000000-0005-0000-0000-0000F3040000}"/>
    <cellStyle name="Note 2 2 5 3" xfId="840" xr:uid="{00000000-0005-0000-0000-0000F4040000}"/>
    <cellStyle name="Note 2 2 6" xfId="564" xr:uid="{00000000-0005-0000-0000-0000F5040000}"/>
    <cellStyle name="Note 2 2 6 2" xfId="732" xr:uid="{00000000-0005-0000-0000-0000F6040000}"/>
    <cellStyle name="Note 2 2 6 2 2" xfId="1065" xr:uid="{00000000-0005-0000-0000-0000F7040000}"/>
    <cellStyle name="Note 2 2 6 3" xfId="900" xr:uid="{00000000-0005-0000-0000-0000F8040000}"/>
    <cellStyle name="Note 2 2 7" xfId="612" xr:uid="{00000000-0005-0000-0000-0000F9040000}"/>
    <cellStyle name="Note 2 2 7 2" xfId="945" xr:uid="{00000000-0005-0000-0000-0000FA040000}"/>
    <cellStyle name="Note 2 2 8" xfId="780" xr:uid="{00000000-0005-0000-0000-0000FB040000}"/>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verscore" xfId="241" xr:uid="{00000000-0005-0000-0000-00000D050000}"/>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6" xfId="1327" xr:uid="{00000000-0005-0000-0000-000014050000}"/>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row>
        <row r="260">
          <cell r="A260"/>
        </row>
        <row r="261">
          <cell r="A261"/>
        </row>
        <row r="262">
          <cell r="A262" t="str">
            <v>-1</v>
          </cell>
          <cell r="D262">
            <v>-1</v>
          </cell>
        </row>
        <row r="263">
          <cell r="A263"/>
        </row>
        <row r="264">
          <cell r="A264"/>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refreshError="1"/>
      <sheetData sheetId="1" refreshError="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E61"/>
  <sheetViews>
    <sheetView tabSelected="1" view="pageBreakPreview" topLeftCell="B1" zoomScale="90" zoomScaleNormal="85" zoomScaleSheetLayoutView="90" workbookViewId="0">
      <selection activeCell="B1" sqref="B1:L1"/>
    </sheetView>
  </sheetViews>
  <sheetFormatPr defaultColWidth="9.140625" defaultRowHeight="12.75"/>
  <cols>
    <col min="1" max="1" width="0" style="5" hidden="1" customWidth="1"/>
    <col min="2" max="2" width="33.85546875" style="6" customWidth="1"/>
    <col min="3" max="3" width="10.7109375" style="6" customWidth="1"/>
    <col min="4" max="5" width="10.7109375" style="5" customWidth="1"/>
    <col min="6" max="6" width="2.7109375" style="6" customWidth="1"/>
    <col min="7" max="7" width="70.7109375" style="5" customWidth="1"/>
    <col min="8" max="8" width="2.7109375" style="6" customWidth="1"/>
    <col min="9" max="10" width="10.7109375" style="6" customWidth="1"/>
    <col min="11" max="11" width="2.5703125" style="6" customWidth="1"/>
    <col min="12" max="12" width="70.7109375" style="6" customWidth="1"/>
    <col min="13" max="31" width="9.140625" style="6"/>
    <col min="32" max="16384" width="9.140625" style="5"/>
  </cols>
  <sheetData>
    <row r="1" spans="2:22" s="1" customFormat="1" ht="18">
      <c r="B1" s="45" t="s">
        <v>0</v>
      </c>
      <c r="C1" s="45"/>
      <c r="D1" s="45"/>
      <c r="E1" s="45"/>
      <c r="F1" s="45"/>
      <c r="G1" s="45"/>
      <c r="H1" s="45"/>
      <c r="I1" s="45"/>
      <c r="J1" s="45"/>
      <c r="K1" s="45"/>
      <c r="L1" s="45"/>
    </row>
    <row r="2" spans="2:22" s="1" customFormat="1" ht="18.75" customHeight="1">
      <c r="B2" s="45" t="s">
        <v>48</v>
      </c>
      <c r="C2" s="45"/>
      <c r="D2" s="45"/>
      <c r="E2" s="45"/>
      <c r="F2" s="45"/>
      <c r="G2" s="45"/>
      <c r="H2" s="45"/>
      <c r="I2" s="45"/>
      <c r="J2" s="45"/>
      <c r="K2" s="45"/>
      <c r="L2" s="45"/>
      <c r="M2" s="2"/>
    </row>
    <row r="3" spans="2:22" s="1" customFormat="1" ht="18.75" customHeight="1">
      <c r="B3" s="45" t="s">
        <v>49</v>
      </c>
      <c r="C3" s="45"/>
      <c r="D3" s="45"/>
      <c r="E3" s="45"/>
      <c r="F3" s="45"/>
      <c r="G3" s="45"/>
      <c r="H3" s="45"/>
      <c r="I3" s="45"/>
      <c r="J3" s="45"/>
      <c r="K3" s="45"/>
      <c r="L3" s="45"/>
    </row>
    <row r="4" spans="2:22" s="1" customFormat="1" ht="18.75" customHeight="1">
      <c r="B4" s="46" t="str">
        <f>G7&amp;" 2022"</f>
        <v>MARCH 2022</v>
      </c>
      <c r="C4" s="46"/>
      <c r="D4" s="46"/>
      <c r="E4" s="46"/>
      <c r="F4" s="46"/>
      <c r="G4" s="46"/>
      <c r="H4" s="46"/>
      <c r="I4" s="46"/>
      <c r="J4" s="46"/>
      <c r="K4" s="46"/>
      <c r="L4" s="46"/>
    </row>
    <row r="5" spans="2:22" s="3" customFormat="1" ht="18" customHeight="1">
      <c r="B5" s="51" t="s">
        <v>1</v>
      </c>
      <c r="C5" s="51"/>
      <c r="D5" s="51"/>
      <c r="E5" s="51"/>
      <c r="F5" s="51"/>
      <c r="G5" s="51"/>
      <c r="H5" s="51"/>
      <c r="I5" s="51"/>
      <c r="J5" s="51"/>
      <c r="K5" s="51"/>
      <c r="L5" s="51"/>
    </row>
    <row r="6" spans="2:22" s="3" customFormat="1" ht="15">
      <c r="B6" s="8"/>
      <c r="C6" s="8"/>
      <c r="D6" s="8"/>
      <c r="E6" s="8"/>
      <c r="F6" s="8"/>
      <c r="G6" s="8"/>
      <c r="H6" s="8"/>
      <c r="I6" s="8"/>
      <c r="J6" s="8"/>
      <c r="K6" s="8"/>
      <c r="L6" s="8"/>
    </row>
    <row r="7" spans="2:22" s="3" customFormat="1" ht="22.5" customHeight="1">
      <c r="B7" s="8"/>
      <c r="C7" s="8"/>
      <c r="E7" s="9"/>
      <c r="F7" s="9"/>
      <c r="G7" s="10" t="s">
        <v>53</v>
      </c>
      <c r="H7" s="8"/>
      <c r="J7" s="9"/>
      <c r="K7" s="9"/>
      <c r="L7" s="10" t="str">
        <f>B4&amp;" YEAR-TO-DATE"</f>
        <v>MARCH 2022 YEAR-TO-DATE</v>
      </c>
    </row>
    <row r="8" spans="2:22" s="3" customFormat="1" ht="46.5" customHeight="1">
      <c r="B8" s="8"/>
      <c r="C8" s="8"/>
      <c r="G8" s="8"/>
      <c r="H8" s="8"/>
      <c r="K8" s="23"/>
      <c r="L8" s="8"/>
    </row>
    <row r="9" spans="2:22" s="3" customFormat="1" ht="15">
      <c r="B9" s="47" t="s">
        <v>18</v>
      </c>
      <c r="C9" s="23" t="s">
        <v>10</v>
      </c>
      <c r="D9" s="49" t="s">
        <v>28</v>
      </c>
      <c r="E9" s="49"/>
      <c r="F9" s="23"/>
      <c r="G9" s="8"/>
      <c r="H9" s="8"/>
      <c r="I9" s="49" t="s">
        <v>28</v>
      </c>
      <c r="J9" s="49"/>
      <c r="K9" s="23"/>
      <c r="L9" s="8"/>
    </row>
    <row r="10" spans="2:22" s="3" customFormat="1" ht="17.25" customHeight="1">
      <c r="B10" s="48"/>
      <c r="C10" s="11" t="s">
        <v>11</v>
      </c>
      <c r="D10" s="50" t="s">
        <v>29</v>
      </c>
      <c r="E10" s="50"/>
      <c r="F10" s="23"/>
      <c r="G10" s="11" t="s">
        <v>12</v>
      </c>
      <c r="H10" s="8"/>
      <c r="I10" s="50" t="s">
        <v>29</v>
      </c>
      <c r="J10" s="50"/>
      <c r="K10" s="23"/>
      <c r="L10" s="11" t="s">
        <v>12</v>
      </c>
    </row>
    <row r="11" spans="2:22" s="3" customFormat="1" ht="38.25" customHeight="1">
      <c r="B11" s="8"/>
      <c r="C11" s="8"/>
      <c r="D11" s="12" t="s">
        <v>13</v>
      </c>
      <c r="E11" s="12" t="s">
        <v>14</v>
      </c>
      <c r="F11" s="11"/>
      <c r="G11" s="8"/>
      <c r="H11" s="8"/>
      <c r="I11" s="12" t="s">
        <v>13</v>
      </c>
      <c r="J11" s="12" t="s">
        <v>14</v>
      </c>
      <c r="K11" s="8"/>
      <c r="L11" s="8"/>
    </row>
    <row r="12" spans="2:22" s="3" customFormat="1" ht="84.75" customHeight="1">
      <c r="B12" s="36" t="s">
        <v>30</v>
      </c>
      <c r="C12" s="37" t="s">
        <v>15</v>
      </c>
      <c r="D12" s="38">
        <v>-17.399999999999999</v>
      </c>
      <c r="E12" s="38">
        <v>-4.9000000000000004</v>
      </c>
      <c r="F12" s="34"/>
      <c r="G12" s="39" t="s">
        <v>122</v>
      </c>
      <c r="H12" s="8"/>
      <c r="I12" s="38">
        <v>-170.2</v>
      </c>
      <c r="J12" s="38">
        <v>-16.8</v>
      </c>
      <c r="K12" s="34"/>
      <c r="L12" s="39" t="s">
        <v>56</v>
      </c>
    </row>
    <row r="13" spans="2:22" s="13" customFormat="1" ht="45" customHeight="1">
      <c r="B13" s="40" t="s">
        <v>31</v>
      </c>
      <c r="C13" s="41" t="s">
        <v>15</v>
      </c>
      <c r="D13" s="38">
        <v>16.100000000000001</v>
      </c>
      <c r="E13" s="38">
        <v>8.9</v>
      </c>
      <c r="F13" s="42"/>
      <c r="G13" s="42" t="s">
        <v>52</v>
      </c>
      <c r="H13" s="42"/>
      <c r="I13" s="38">
        <v>22</v>
      </c>
      <c r="J13" s="38">
        <v>4.4000000000000004</v>
      </c>
      <c r="K13" s="42"/>
      <c r="L13" s="42" t="s">
        <v>52</v>
      </c>
      <c r="M13" s="3"/>
      <c r="N13" s="3"/>
      <c r="O13" s="3"/>
      <c r="P13" s="3"/>
      <c r="Q13" s="3"/>
      <c r="R13" s="3"/>
      <c r="S13" s="3"/>
      <c r="T13" s="3"/>
      <c r="U13" s="3"/>
      <c r="V13" s="3"/>
    </row>
    <row r="14" spans="2:22" s="3" customFormat="1" ht="165" customHeight="1">
      <c r="B14" s="36" t="s">
        <v>32</v>
      </c>
      <c r="C14" s="37" t="s">
        <v>15</v>
      </c>
      <c r="D14" s="38">
        <v>-24</v>
      </c>
      <c r="E14" s="38">
        <v>-42.6</v>
      </c>
      <c r="F14" s="39"/>
      <c r="G14" s="39" t="s">
        <v>57</v>
      </c>
      <c r="H14" s="39"/>
      <c r="I14" s="38">
        <v>-50.9</v>
      </c>
      <c r="J14" s="38">
        <v>-31.1</v>
      </c>
      <c r="K14" s="39"/>
      <c r="L14" s="39" t="s">
        <v>117</v>
      </c>
    </row>
    <row r="15" spans="2:22" s="3" customFormat="1" ht="123.75" customHeight="1">
      <c r="B15" s="40" t="s">
        <v>34</v>
      </c>
      <c r="C15" s="41" t="s">
        <v>15</v>
      </c>
      <c r="D15" s="38">
        <v>42.9</v>
      </c>
      <c r="E15" s="38">
        <v>9.3000000000000007</v>
      </c>
      <c r="F15" s="42"/>
      <c r="G15" s="42" t="s">
        <v>85</v>
      </c>
      <c r="H15" s="42"/>
      <c r="I15" s="38">
        <v>96.4</v>
      </c>
      <c r="J15" s="38">
        <v>7</v>
      </c>
      <c r="K15" s="42"/>
      <c r="L15" s="42" t="s">
        <v>118</v>
      </c>
    </row>
    <row r="16" spans="2:22" s="3" customFormat="1" ht="180" customHeight="1">
      <c r="B16" s="36" t="s">
        <v>35</v>
      </c>
      <c r="C16" s="37" t="s">
        <v>15</v>
      </c>
      <c r="D16" s="38">
        <v>-30.3</v>
      </c>
      <c r="E16" s="38">
        <v>-45.3</v>
      </c>
      <c r="F16" s="39"/>
      <c r="G16" s="39" t="s">
        <v>58</v>
      </c>
      <c r="H16" s="39"/>
      <c r="I16" s="38">
        <v>-59.8</v>
      </c>
      <c r="J16" s="38">
        <v>-27.8</v>
      </c>
      <c r="K16" s="39"/>
      <c r="L16" s="39" t="s">
        <v>123</v>
      </c>
    </row>
    <row r="17" spans="2:22" s="3" customFormat="1" ht="137.25" customHeight="1">
      <c r="B17" s="36" t="s">
        <v>36</v>
      </c>
      <c r="C17" s="37" t="s">
        <v>15</v>
      </c>
      <c r="D17" s="38">
        <v>7.4</v>
      </c>
      <c r="E17" s="38">
        <v>5.7</v>
      </c>
      <c r="F17" s="39"/>
      <c r="G17" s="39" t="s">
        <v>59</v>
      </c>
      <c r="H17" s="39"/>
      <c r="I17" s="38">
        <v>29.1</v>
      </c>
      <c r="J17" s="38">
        <v>7.5</v>
      </c>
      <c r="K17" s="39"/>
      <c r="L17" s="39" t="s">
        <v>60</v>
      </c>
    </row>
    <row r="18" spans="2:22" s="3" customFormat="1" ht="96" customHeight="1">
      <c r="B18" s="36" t="s">
        <v>40</v>
      </c>
      <c r="C18" s="37" t="s">
        <v>15</v>
      </c>
      <c r="D18" s="38">
        <v>8.6</v>
      </c>
      <c r="E18" s="38">
        <v>12.8</v>
      </c>
      <c r="F18" s="39"/>
      <c r="G18" s="39" t="s">
        <v>61</v>
      </c>
      <c r="H18" s="39"/>
      <c r="I18" s="38">
        <v>43.5</v>
      </c>
      <c r="J18" s="38">
        <v>22.7</v>
      </c>
      <c r="K18" s="39"/>
      <c r="L18" s="39" t="s">
        <v>62</v>
      </c>
    </row>
    <row r="19" spans="2:22" s="14" customFormat="1" ht="99" customHeight="1">
      <c r="B19" s="40" t="s">
        <v>2</v>
      </c>
      <c r="C19" s="41" t="s">
        <v>15</v>
      </c>
      <c r="D19" s="38">
        <v>10.1</v>
      </c>
      <c r="E19" s="38">
        <v>7.9</v>
      </c>
      <c r="F19" s="42"/>
      <c r="G19" s="42" t="s">
        <v>86</v>
      </c>
      <c r="H19" s="42"/>
      <c r="I19" s="38">
        <v>19.399999999999999</v>
      </c>
      <c r="J19" s="38">
        <v>5.5</v>
      </c>
      <c r="K19" s="42"/>
      <c r="L19" s="42" t="s">
        <v>87</v>
      </c>
      <c r="M19" s="19"/>
      <c r="N19" s="19"/>
      <c r="O19" s="19"/>
      <c r="P19" s="19"/>
      <c r="Q19" s="19"/>
      <c r="R19" s="19"/>
      <c r="S19" s="19"/>
      <c r="T19" s="19"/>
      <c r="U19" s="19"/>
      <c r="V19" s="19"/>
    </row>
    <row r="20" spans="2:22" s="3" customFormat="1" ht="129.75" customHeight="1">
      <c r="B20" s="36" t="s">
        <v>3</v>
      </c>
      <c r="C20" s="37" t="s">
        <v>15</v>
      </c>
      <c r="D20" s="38">
        <v>-7.9965707471351468</v>
      </c>
      <c r="E20" s="38">
        <v>-9.9</v>
      </c>
      <c r="F20" s="39"/>
      <c r="G20" s="39" t="s">
        <v>63</v>
      </c>
      <c r="H20" s="39"/>
      <c r="I20" s="38">
        <v>-11.525348315765306</v>
      </c>
      <c r="J20" s="38">
        <v>-4.5999999999999996</v>
      </c>
      <c r="K20" s="39"/>
      <c r="L20" s="39" t="s">
        <v>64</v>
      </c>
    </row>
    <row r="21" spans="2:22" s="6" customFormat="1" ht="94.5" customHeight="1">
      <c r="B21" s="40" t="s">
        <v>4</v>
      </c>
      <c r="C21" s="41" t="s">
        <v>15</v>
      </c>
      <c r="D21" s="38">
        <v>-0.1</v>
      </c>
      <c r="E21" s="38">
        <v>-0.2</v>
      </c>
      <c r="F21" s="42"/>
      <c r="G21" s="42" t="s">
        <v>88</v>
      </c>
      <c r="H21" s="42"/>
      <c r="I21" s="38">
        <v>-16.600000000000001</v>
      </c>
      <c r="J21" s="38">
        <v>-15.5</v>
      </c>
      <c r="K21" s="42"/>
      <c r="L21" s="42" t="s">
        <v>89</v>
      </c>
    </row>
    <row r="22" spans="2:22" s="6" customFormat="1" ht="63.75" customHeight="1">
      <c r="B22" s="40" t="s">
        <v>38</v>
      </c>
      <c r="C22" s="41" t="s">
        <v>15</v>
      </c>
      <c r="D22" s="38">
        <v>-5.3</v>
      </c>
      <c r="E22" s="38">
        <v>-14.3</v>
      </c>
      <c r="F22" s="42"/>
      <c r="G22" s="42" t="s">
        <v>90</v>
      </c>
      <c r="H22" s="42"/>
      <c r="I22" s="38">
        <v>-10.6</v>
      </c>
      <c r="J22" s="38">
        <v>-8.6</v>
      </c>
      <c r="K22" s="42"/>
      <c r="L22" s="42" t="s">
        <v>91</v>
      </c>
    </row>
    <row r="23" spans="2:22" s="4" customFormat="1" ht="71.25" customHeight="1">
      <c r="B23" s="40" t="s">
        <v>6</v>
      </c>
      <c r="C23" s="41" t="s">
        <v>15</v>
      </c>
      <c r="D23" s="38">
        <v>-7.2</v>
      </c>
      <c r="E23" s="38">
        <v>-39.1</v>
      </c>
      <c r="F23" s="42"/>
      <c r="G23" s="42" t="s">
        <v>92</v>
      </c>
      <c r="H23" s="42"/>
      <c r="I23" s="38">
        <v>-9.6</v>
      </c>
      <c r="J23" s="38">
        <v>-18.8</v>
      </c>
      <c r="K23" s="42"/>
      <c r="L23" s="42" t="s">
        <v>93</v>
      </c>
      <c r="M23" s="6"/>
      <c r="N23" s="6"/>
      <c r="O23" s="6"/>
      <c r="P23" s="6"/>
      <c r="Q23" s="6"/>
      <c r="R23" s="6"/>
      <c r="S23" s="6"/>
      <c r="T23" s="6"/>
      <c r="U23" s="6"/>
      <c r="V23" s="6"/>
    </row>
    <row r="24" spans="2:22" s="6" customFormat="1" ht="68.25" customHeight="1">
      <c r="B24" s="36" t="s">
        <v>5</v>
      </c>
      <c r="C24" s="37" t="s">
        <v>15</v>
      </c>
      <c r="D24" s="38">
        <v>5.5810070456666665</v>
      </c>
      <c r="E24" s="38" t="s">
        <v>19</v>
      </c>
      <c r="F24" s="39"/>
      <c r="G24" s="39" t="s">
        <v>65</v>
      </c>
      <c r="H24" s="39"/>
      <c r="I24" s="38">
        <v>11.759874766809611</v>
      </c>
      <c r="J24" s="38">
        <v>94.4</v>
      </c>
      <c r="K24" s="39"/>
      <c r="L24" s="39" t="s">
        <v>66</v>
      </c>
    </row>
    <row r="25" spans="2:22" s="14" customFormat="1" ht="87.75" customHeight="1">
      <c r="B25" s="40" t="s">
        <v>20</v>
      </c>
      <c r="C25" s="41" t="s">
        <v>15</v>
      </c>
      <c r="D25" s="38">
        <v>5.9</v>
      </c>
      <c r="E25" s="38">
        <v>16.399999999999999</v>
      </c>
      <c r="F25" s="42"/>
      <c r="G25" s="42" t="s">
        <v>94</v>
      </c>
      <c r="H25" s="42"/>
      <c r="I25" s="38">
        <v>15.8</v>
      </c>
      <c r="J25" s="38">
        <v>14.8</v>
      </c>
      <c r="K25" s="42"/>
      <c r="L25" s="42" t="s">
        <v>95</v>
      </c>
      <c r="M25" s="19"/>
      <c r="N25" s="19"/>
      <c r="O25" s="19"/>
      <c r="P25" s="19"/>
      <c r="Q25" s="19"/>
      <c r="R25" s="19"/>
      <c r="S25" s="19"/>
      <c r="T25" s="19"/>
      <c r="U25" s="19"/>
      <c r="V25" s="19"/>
    </row>
    <row r="26" spans="2:22" s="6" customFormat="1" ht="45.75" customHeight="1">
      <c r="B26" s="40" t="s">
        <v>22</v>
      </c>
      <c r="C26" s="41" t="s">
        <v>15</v>
      </c>
      <c r="D26" s="38">
        <v>1.3</v>
      </c>
      <c r="E26" s="38">
        <v>3.6</v>
      </c>
      <c r="F26" s="42"/>
      <c r="G26" s="42" t="s">
        <v>51</v>
      </c>
      <c r="H26" s="42"/>
      <c r="I26" s="38">
        <v>11.4</v>
      </c>
      <c r="J26" s="38">
        <v>11.5</v>
      </c>
      <c r="K26" s="42"/>
      <c r="L26" s="42" t="s">
        <v>51</v>
      </c>
    </row>
    <row r="27" spans="2:22" s="4" customFormat="1" ht="230.25" customHeight="1">
      <c r="B27" s="40" t="s">
        <v>23</v>
      </c>
      <c r="C27" s="41" t="s">
        <v>15</v>
      </c>
      <c r="D27" s="38">
        <v>20.9</v>
      </c>
      <c r="E27" s="38">
        <v>29</v>
      </c>
      <c r="F27" s="42"/>
      <c r="G27" s="42" t="s">
        <v>96</v>
      </c>
      <c r="H27" s="42"/>
      <c r="I27" s="38">
        <v>48.5</v>
      </c>
      <c r="J27" s="38">
        <v>24.1</v>
      </c>
      <c r="K27" s="42"/>
      <c r="L27" s="42" t="s">
        <v>97</v>
      </c>
      <c r="M27" s="6"/>
      <c r="N27" s="6"/>
      <c r="O27" s="6"/>
      <c r="P27" s="6"/>
      <c r="Q27" s="6"/>
      <c r="R27" s="6"/>
      <c r="S27" s="6"/>
      <c r="T27" s="6"/>
      <c r="U27" s="6"/>
      <c r="V27" s="6"/>
    </row>
    <row r="28" spans="2:22" s="4" customFormat="1" ht="217.5" customHeight="1">
      <c r="B28" s="40" t="s">
        <v>24</v>
      </c>
      <c r="C28" s="41" t="s">
        <v>15</v>
      </c>
      <c r="D28" s="38">
        <v>10.7</v>
      </c>
      <c r="E28" s="38">
        <v>17.7</v>
      </c>
      <c r="F28" s="42"/>
      <c r="G28" s="42" t="s">
        <v>119</v>
      </c>
      <c r="H28" s="42"/>
      <c r="I28" s="38">
        <v>45.9</v>
      </c>
      <c r="J28" s="38">
        <v>25.2</v>
      </c>
      <c r="K28" s="42"/>
      <c r="L28" s="42" t="s">
        <v>98</v>
      </c>
      <c r="M28" s="6"/>
      <c r="N28" s="6"/>
      <c r="O28" s="6"/>
      <c r="P28" s="6"/>
      <c r="Q28" s="6"/>
      <c r="R28" s="6"/>
      <c r="S28" s="6"/>
      <c r="T28" s="6"/>
      <c r="U28" s="6"/>
      <c r="V28" s="6"/>
    </row>
    <row r="29" spans="2:22" s="6" customFormat="1" ht="176.25" customHeight="1">
      <c r="B29" s="40" t="s">
        <v>25</v>
      </c>
      <c r="C29" s="41" t="s">
        <v>15</v>
      </c>
      <c r="D29" s="38">
        <v>-2.7</v>
      </c>
      <c r="E29" s="38">
        <v>-4.7</v>
      </c>
      <c r="F29" s="42"/>
      <c r="G29" s="42" t="s">
        <v>99</v>
      </c>
      <c r="H29" s="42"/>
      <c r="I29" s="38">
        <v>40.5</v>
      </c>
      <c r="J29" s="38">
        <v>23.7</v>
      </c>
      <c r="K29" s="42"/>
      <c r="L29" s="42" t="s">
        <v>100</v>
      </c>
      <c r="M29" s="18"/>
    </row>
    <row r="30" spans="2:22" s="19" customFormat="1" ht="142.5" customHeight="1">
      <c r="B30" s="36" t="s">
        <v>26</v>
      </c>
      <c r="C30" s="37" t="s">
        <v>15</v>
      </c>
      <c r="D30" s="38">
        <v>-3.5346080907293804</v>
      </c>
      <c r="E30" s="38">
        <v>-20.8</v>
      </c>
      <c r="F30" s="39"/>
      <c r="G30" s="39" t="s">
        <v>67</v>
      </c>
      <c r="H30" s="39"/>
      <c r="I30" s="38">
        <v>-6.7233592983827268</v>
      </c>
      <c r="J30" s="38">
        <v>-14.1</v>
      </c>
      <c r="K30" s="39"/>
      <c r="L30" s="39" t="s">
        <v>68</v>
      </c>
    </row>
    <row r="31" spans="2:22" s="6" customFormat="1" ht="47.25" customHeight="1">
      <c r="B31" s="40" t="s">
        <v>21</v>
      </c>
      <c r="C31" s="41" t="s">
        <v>15</v>
      </c>
      <c r="D31" s="38">
        <v>-1.4</v>
      </c>
      <c r="E31" s="38" t="s">
        <v>19</v>
      </c>
      <c r="F31" s="42"/>
      <c r="G31" s="42" t="s">
        <v>39</v>
      </c>
      <c r="H31" s="42"/>
      <c r="I31" s="38">
        <v>-0.6</v>
      </c>
      <c r="J31" s="38">
        <v>-44.8</v>
      </c>
      <c r="K31" s="42"/>
      <c r="L31" s="42" t="s">
        <v>39</v>
      </c>
    </row>
    <row r="32" spans="2:22" s="20" customFormat="1" ht="95.25" customHeight="1">
      <c r="B32" s="36" t="s">
        <v>7</v>
      </c>
      <c r="C32" s="37" t="s">
        <v>15</v>
      </c>
      <c r="D32" s="38">
        <v>6.5529416204999729</v>
      </c>
      <c r="E32" s="38">
        <v>2.4</v>
      </c>
      <c r="F32" s="39"/>
      <c r="G32" s="39" t="s">
        <v>69</v>
      </c>
      <c r="H32" s="39"/>
      <c r="I32" s="38">
        <v>5.5493615614999339</v>
      </c>
      <c r="J32" s="38">
        <v>0.7</v>
      </c>
      <c r="K32" s="39"/>
      <c r="L32" s="39" t="s">
        <v>70</v>
      </c>
    </row>
    <row r="33" spans="2:22" s="20" customFormat="1" ht="53.25" customHeight="1">
      <c r="B33" s="36" t="s">
        <v>43</v>
      </c>
      <c r="C33" s="37" t="s">
        <v>15</v>
      </c>
      <c r="D33" s="38">
        <v>0</v>
      </c>
      <c r="E33" s="38">
        <v>0</v>
      </c>
      <c r="F33" s="39"/>
      <c r="G33" s="39" t="s">
        <v>47</v>
      </c>
      <c r="H33" s="39"/>
      <c r="I33" s="38">
        <v>0</v>
      </c>
      <c r="J33" s="38">
        <v>0</v>
      </c>
      <c r="K33" s="39"/>
      <c r="L33" s="39" t="s">
        <v>47</v>
      </c>
    </row>
    <row r="34" spans="2:22" s="20" customFormat="1" ht="62.25" customHeight="1">
      <c r="B34" s="36" t="s">
        <v>46</v>
      </c>
      <c r="C34" s="37" t="s">
        <v>15</v>
      </c>
      <c r="D34" s="38">
        <v>25.785529176633329</v>
      </c>
      <c r="E34" s="38" t="s">
        <v>19</v>
      </c>
      <c r="F34" s="39"/>
      <c r="G34" s="39" t="s">
        <v>71</v>
      </c>
      <c r="H34" s="39"/>
      <c r="I34" s="38">
        <v>38.540120189900001</v>
      </c>
      <c r="J34" s="38" t="s">
        <v>19</v>
      </c>
      <c r="K34" s="39"/>
      <c r="L34" s="39" t="s">
        <v>72</v>
      </c>
    </row>
    <row r="35" spans="2:22" s="20" customFormat="1" ht="54" customHeight="1">
      <c r="B35" s="36" t="s">
        <v>42</v>
      </c>
      <c r="C35" s="37" t="s">
        <v>15</v>
      </c>
      <c r="D35" s="38">
        <v>25.776537239999996</v>
      </c>
      <c r="E35" s="38" t="s">
        <v>19</v>
      </c>
      <c r="F35" s="39"/>
      <c r="G35" s="39" t="s">
        <v>73</v>
      </c>
      <c r="H35" s="39"/>
      <c r="I35" s="38">
        <v>34.529375300000005</v>
      </c>
      <c r="J35" s="38" t="s">
        <v>19</v>
      </c>
      <c r="K35" s="39"/>
      <c r="L35" s="39" t="s">
        <v>74</v>
      </c>
    </row>
    <row r="36" spans="2:22" s="15" customFormat="1" ht="38.1" customHeight="1">
      <c r="B36" s="40" t="s">
        <v>8</v>
      </c>
      <c r="C36" s="41" t="s">
        <v>15</v>
      </c>
      <c r="D36" s="38">
        <v>-0.3</v>
      </c>
      <c r="E36" s="38">
        <v>-52.3</v>
      </c>
      <c r="F36" s="42"/>
      <c r="G36" s="42" t="s">
        <v>101</v>
      </c>
      <c r="H36" s="42"/>
      <c r="I36" s="38">
        <v>0.4</v>
      </c>
      <c r="J36" s="38">
        <v>27</v>
      </c>
      <c r="K36" s="42"/>
      <c r="L36" s="42" t="s">
        <v>102</v>
      </c>
      <c r="M36" s="20"/>
      <c r="N36" s="20"/>
      <c r="O36" s="20"/>
      <c r="P36" s="20"/>
      <c r="Q36" s="20"/>
      <c r="R36" s="20"/>
      <c r="S36" s="20"/>
      <c r="T36" s="20"/>
      <c r="U36" s="20"/>
      <c r="V36" s="20"/>
    </row>
    <row r="37" spans="2:22" s="19" customFormat="1" ht="58.5" customHeight="1">
      <c r="B37" s="44" t="s">
        <v>44</v>
      </c>
      <c r="C37" s="44"/>
      <c r="D37" s="44"/>
      <c r="E37" s="44"/>
      <c r="F37" s="44"/>
      <c r="G37" s="44"/>
      <c r="H37" s="44"/>
      <c r="I37" s="44"/>
      <c r="J37" s="44"/>
      <c r="K37" s="44"/>
      <c r="L37" s="44"/>
    </row>
    <row r="38" spans="2:22" s="19" customFormat="1" ht="15.75">
      <c r="B38" s="22"/>
      <c r="C38" s="22"/>
      <c r="D38" s="22"/>
      <c r="E38" s="22"/>
      <c r="F38" s="22"/>
      <c r="G38" s="22"/>
      <c r="H38" s="22"/>
      <c r="I38" s="22"/>
      <c r="J38" s="22"/>
      <c r="K38" s="22"/>
      <c r="L38" s="22"/>
    </row>
    <row r="39" spans="2:22" s="19" customFormat="1" ht="70.5" customHeight="1">
      <c r="B39" s="40" t="s">
        <v>33</v>
      </c>
      <c r="C39" s="41" t="s">
        <v>17</v>
      </c>
      <c r="D39" s="38">
        <v>-12</v>
      </c>
      <c r="E39" s="38">
        <v>-5.6</v>
      </c>
      <c r="F39" s="42"/>
      <c r="G39" s="42" t="s">
        <v>103</v>
      </c>
      <c r="H39" s="42"/>
      <c r="I39" s="38">
        <v>-108.5</v>
      </c>
      <c r="J39" s="38">
        <v>-20.100000000000001</v>
      </c>
      <c r="K39" s="42"/>
      <c r="L39" s="42" t="s">
        <v>104</v>
      </c>
    </row>
    <row r="40" spans="2:22" s="6" customFormat="1" ht="63.75" customHeight="1">
      <c r="B40" s="40" t="s">
        <v>34</v>
      </c>
      <c r="C40" s="41" t="s">
        <v>17</v>
      </c>
      <c r="D40" s="38">
        <v>6.5</v>
      </c>
      <c r="E40" s="38">
        <v>9.1</v>
      </c>
      <c r="F40" s="42"/>
      <c r="G40" s="42" t="s">
        <v>105</v>
      </c>
      <c r="H40" s="42"/>
      <c r="I40" s="38">
        <v>36.200000000000003</v>
      </c>
      <c r="J40" s="38">
        <v>19.8</v>
      </c>
      <c r="K40" s="42"/>
      <c r="L40" s="42" t="s">
        <v>106</v>
      </c>
    </row>
    <row r="41" spans="2:22" s="6" customFormat="1" ht="77.25" customHeight="1">
      <c r="B41" s="36" t="s">
        <v>35</v>
      </c>
      <c r="C41" s="37" t="s">
        <v>17</v>
      </c>
      <c r="D41" s="38">
        <v>1.1631452725306177</v>
      </c>
      <c r="E41" s="38">
        <v>4.8</v>
      </c>
      <c r="F41" s="39"/>
      <c r="G41" s="39" t="s">
        <v>75</v>
      </c>
      <c r="H41" s="39"/>
      <c r="I41" s="38">
        <v>13.573178613467151</v>
      </c>
      <c r="J41" s="38">
        <v>24.3</v>
      </c>
      <c r="K41" s="39"/>
      <c r="L41" s="39" t="s">
        <v>76</v>
      </c>
    </row>
    <row r="42" spans="2:22" s="6" customFormat="1" ht="51.75" customHeight="1">
      <c r="B42" s="36" t="s">
        <v>36</v>
      </c>
      <c r="C42" s="37" t="s">
        <v>17</v>
      </c>
      <c r="D42" s="38">
        <v>-0.21051877495739668</v>
      </c>
      <c r="E42" s="38">
        <v>-2.5</v>
      </c>
      <c r="F42" s="39"/>
      <c r="G42" s="39" t="s">
        <v>77</v>
      </c>
      <c r="H42" s="39"/>
      <c r="I42" s="38">
        <v>3.9411835911815611</v>
      </c>
      <c r="J42" s="38">
        <v>17.100000000000001</v>
      </c>
      <c r="K42" s="39"/>
      <c r="L42" s="39" t="s">
        <v>78</v>
      </c>
    </row>
    <row r="43" spans="2:22" s="6" customFormat="1" ht="36.75" customHeight="1">
      <c r="B43" s="36" t="s">
        <v>37</v>
      </c>
      <c r="C43" s="37" t="s">
        <v>17</v>
      </c>
      <c r="D43" s="38">
        <v>0.19703367000000008</v>
      </c>
      <c r="E43" s="38">
        <v>15.2</v>
      </c>
      <c r="F43" s="39"/>
      <c r="G43" s="39" t="s">
        <v>41</v>
      </c>
      <c r="H43" s="39"/>
      <c r="I43" s="38">
        <v>0.50391184000000022</v>
      </c>
      <c r="J43" s="38">
        <v>13</v>
      </c>
      <c r="K43" s="39"/>
      <c r="L43" s="39" t="s">
        <v>79</v>
      </c>
    </row>
    <row r="44" spans="2:22" s="4" customFormat="1" ht="55.5" customHeight="1">
      <c r="B44" s="40" t="s">
        <v>2</v>
      </c>
      <c r="C44" s="41" t="s">
        <v>17</v>
      </c>
      <c r="D44" s="38">
        <v>-0.7</v>
      </c>
      <c r="E44" s="38">
        <v>-6.4</v>
      </c>
      <c r="F44" s="42"/>
      <c r="G44" s="42" t="s">
        <v>107</v>
      </c>
      <c r="H44" s="42"/>
      <c r="I44" s="38">
        <v>1.5</v>
      </c>
      <c r="J44" s="38">
        <v>5.2</v>
      </c>
      <c r="K44" s="42"/>
      <c r="L44" s="42" t="s">
        <v>108</v>
      </c>
      <c r="M44" s="6"/>
      <c r="N44" s="6"/>
      <c r="O44" s="6"/>
      <c r="P44" s="6"/>
      <c r="Q44" s="6"/>
      <c r="R44" s="6"/>
      <c r="S44" s="6"/>
      <c r="T44" s="6"/>
      <c r="U44" s="6"/>
      <c r="V44" s="6"/>
    </row>
    <row r="45" spans="2:22" s="6" customFormat="1" ht="49.5" customHeight="1">
      <c r="B45" s="36" t="s">
        <v>3</v>
      </c>
      <c r="C45" s="37" t="s">
        <v>17</v>
      </c>
      <c r="D45" s="38">
        <v>2.1690480970791111</v>
      </c>
      <c r="E45" s="38">
        <v>8.3000000000000007</v>
      </c>
      <c r="F45" s="39"/>
      <c r="G45" s="39" t="s">
        <v>80</v>
      </c>
      <c r="H45" s="39"/>
      <c r="I45" s="38">
        <v>12.679442124501252</v>
      </c>
      <c r="J45" s="38">
        <v>19.899999999999999</v>
      </c>
      <c r="K45" s="39"/>
      <c r="L45" s="39" t="s">
        <v>81</v>
      </c>
    </row>
    <row r="46" spans="2:22" s="6" customFormat="1" ht="62.25" customHeight="1">
      <c r="B46" s="40" t="s">
        <v>4</v>
      </c>
      <c r="C46" s="41" t="s">
        <v>17</v>
      </c>
      <c r="D46" s="38">
        <v>0</v>
      </c>
      <c r="E46" s="38">
        <v>0.1</v>
      </c>
      <c r="F46" s="42"/>
      <c r="G46" s="42" t="s">
        <v>109</v>
      </c>
      <c r="H46" s="42"/>
      <c r="I46" s="38">
        <v>16.5</v>
      </c>
      <c r="J46" s="38">
        <v>15.5</v>
      </c>
      <c r="K46" s="42"/>
      <c r="L46" s="42" t="s">
        <v>110</v>
      </c>
    </row>
    <row r="47" spans="2:22" s="6" customFormat="1" ht="33.75" customHeight="1">
      <c r="B47" s="40" t="s">
        <v>38</v>
      </c>
      <c r="C47" s="41" t="s">
        <v>17</v>
      </c>
      <c r="D47" s="38">
        <v>-1E-3</v>
      </c>
      <c r="E47" s="38">
        <v>-19.100000000000001</v>
      </c>
      <c r="F47" s="42"/>
      <c r="G47" s="42" t="s">
        <v>41</v>
      </c>
      <c r="H47" s="42"/>
      <c r="I47" s="38">
        <v>-1E-3</v>
      </c>
      <c r="J47" s="38">
        <v>-3</v>
      </c>
      <c r="K47" s="42"/>
      <c r="L47" s="42" t="s">
        <v>41</v>
      </c>
    </row>
    <row r="48" spans="2:22" s="4" customFormat="1" ht="31.5" customHeight="1">
      <c r="B48" s="40" t="s">
        <v>6</v>
      </c>
      <c r="C48" s="41" t="s">
        <v>17</v>
      </c>
      <c r="D48" s="38">
        <v>-1E-3</v>
      </c>
      <c r="E48" s="38" t="s">
        <v>19</v>
      </c>
      <c r="F48" s="42"/>
      <c r="G48" s="42" t="s">
        <v>41</v>
      </c>
      <c r="H48" s="42"/>
      <c r="I48" s="38">
        <v>-1E-3</v>
      </c>
      <c r="J48" s="38">
        <v>-80.8</v>
      </c>
      <c r="K48" s="42"/>
      <c r="L48" s="42" t="s">
        <v>41</v>
      </c>
      <c r="M48" s="6"/>
      <c r="N48" s="6"/>
      <c r="O48" s="6"/>
      <c r="P48" s="6"/>
      <c r="Q48" s="6"/>
      <c r="R48" s="6"/>
      <c r="S48" s="6"/>
      <c r="T48" s="6"/>
      <c r="U48" s="6"/>
      <c r="V48" s="6"/>
    </row>
    <row r="49" spans="2:31" s="6" customFormat="1" ht="36" customHeight="1">
      <c r="B49" s="36" t="s">
        <v>5</v>
      </c>
      <c r="C49" s="37" t="s">
        <v>17</v>
      </c>
      <c r="D49" s="38">
        <v>0.21159882252412265</v>
      </c>
      <c r="E49" s="38">
        <v>21.8</v>
      </c>
      <c r="F49" s="39"/>
      <c r="G49" s="39" t="s">
        <v>41</v>
      </c>
      <c r="H49" s="39"/>
      <c r="I49" s="38">
        <v>1.3714021571016406</v>
      </c>
      <c r="J49" s="38">
        <v>57</v>
      </c>
      <c r="K49" s="39"/>
      <c r="L49" s="39" t="s">
        <v>82</v>
      </c>
    </row>
    <row r="50" spans="2:31" s="14" customFormat="1" ht="33" customHeight="1">
      <c r="B50" s="40" t="s">
        <v>20</v>
      </c>
      <c r="C50" s="41" t="s">
        <v>17</v>
      </c>
      <c r="D50" s="38">
        <v>0</v>
      </c>
      <c r="E50" s="38">
        <v>0</v>
      </c>
      <c r="F50" s="42"/>
      <c r="G50" s="42" t="s">
        <v>16</v>
      </c>
      <c r="H50" s="42"/>
      <c r="I50" s="38">
        <v>0</v>
      </c>
      <c r="J50" s="38">
        <v>0</v>
      </c>
      <c r="K50" s="42"/>
      <c r="L50" s="42" t="s">
        <v>16</v>
      </c>
      <c r="M50" s="19"/>
      <c r="N50" s="19"/>
      <c r="O50" s="19"/>
      <c r="P50" s="19"/>
      <c r="Q50" s="19"/>
      <c r="R50" s="19"/>
      <c r="S50" s="19"/>
      <c r="T50" s="19"/>
      <c r="U50" s="19"/>
      <c r="V50" s="19"/>
    </row>
    <row r="51" spans="2:31" s="6" customFormat="1" ht="39" customHeight="1">
      <c r="B51" s="40" t="s">
        <v>22</v>
      </c>
      <c r="C51" s="41" t="s">
        <v>17</v>
      </c>
      <c r="D51" s="38">
        <v>0</v>
      </c>
      <c r="E51" s="38">
        <v>0</v>
      </c>
      <c r="F51" s="42"/>
      <c r="G51" s="42" t="s">
        <v>16</v>
      </c>
      <c r="H51" s="42"/>
      <c r="I51" s="38">
        <v>0</v>
      </c>
      <c r="J51" s="38" t="s">
        <v>50</v>
      </c>
      <c r="K51" s="42"/>
      <c r="L51" s="42" t="s">
        <v>16</v>
      </c>
    </row>
    <row r="52" spans="2:31" s="4" customFormat="1" ht="51.75" customHeight="1">
      <c r="B52" s="40" t="s">
        <v>23</v>
      </c>
      <c r="C52" s="41" t="s">
        <v>17</v>
      </c>
      <c r="D52" s="38">
        <v>-5.2</v>
      </c>
      <c r="E52" s="38">
        <v>-87.5</v>
      </c>
      <c r="F52" s="42"/>
      <c r="G52" s="42" t="s">
        <v>111</v>
      </c>
      <c r="H52" s="42"/>
      <c r="I52" s="38">
        <v>-0.6</v>
      </c>
      <c r="J52" s="38">
        <v>-3.4</v>
      </c>
      <c r="K52" s="42"/>
      <c r="L52" s="42" t="s">
        <v>112</v>
      </c>
      <c r="M52" s="6"/>
      <c r="N52" s="6"/>
      <c r="O52" s="6"/>
      <c r="P52" s="6"/>
      <c r="Q52" s="6"/>
      <c r="R52" s="6"/>
      <c r="S52" s="6"/>
      <c r="T52" s="6"/>
      <c r="U52" s="6"/>
      <c r="V52" s="6"/>
    </row>
    <row r="53" spans="2:31" s="4" customFormat="1" ht="60" customHeight="1">
      <c r="B53" s="40" t="s">
        <v>24</v>
      </c>
      <c r="C53" s="41" t="s">
        <v>17</v>
      </c>
      <c r="D53" s="38">
        <v>5.4</v>
      </c>
      <c r="E53" s="38">
        <v>57.7</v>
      </c>
      <c r="F53" s="42"/>
      <c r="G53" s="42" t="s">
        <v>113</v>
      </c>
      <c r="H53" s="42"/>
      <c r="I53" s="38">
        <v>16.600000000000001</v>
      </c>
      <c r="J53" s="38">
        <v>59.8</v>
      </c>
      <c r="K53" s="42"/>
      <c r="L53" s="42" t="s">
        <v>114</v>
      </c>
      <c r="M53" s="6"/>
      <c r="N53" s="6"/>
      <c r="O53" s="6"/>
      <c r="P53" s="6"/>
      <c r="Q53" s="6"/>
      <c r="R53" s="6"/>
      <c r="S53" s="6"/>
      <c r="T53" s="6"/>
      <c r="U53" s="6"/>
      <c r="V53" s="6"/>
    </row>
    <row r="54" spans="2:31" s="6" customFormat="1" ht="48.75" customHeight="1">
      <c r="B54" s="40" t="s">
        <v>25</v>
      </c>
      <c r="C54" s="41" t="s">
        <v>17</v>
      </c>
      <c r="D54" s="38">
        <v>4.5</v>
      </c>
      <c r="E54" s="38">
        <v>38.299999999999997</v>
      </c>
      <c r="F54" s="42"/>
      <c r="G54" s="42" t="s">
        <v>115</v>
      </c>
      <c r="H54" s="42"/>
      <c r="I54" s="38">
        <v>7.9</v>
      </c>
      <c r="J54" s="38">
        <v>27.5</v>
      </c>
      <c r="K54" s="42"/>
      <c r="L54" s="42" t="s">
        <v>116</v>
      </c>
    </row>
    <row r="55" spans="2:31" s="21" customFormat="1" ht="39" customHeight="1">
      <c r="B55" s="36" t="s">
        <v>26</v>
      </c>
      <c r="C55" s="37" t="s">
        <v>17</v>
      </c>
      <c r="D55" s="38">
        <v>-2.0875647490745197</v>
      </c>
      <c r="E55" s="38">
        <v>98.5</v>
      </c>
      <c r="F55" s="39"/>
      <c r="G55" s="39" t="s">
        <v>83</v>
      </c>
      <c r="H55" s="39"/>
      <c r="I55" s="38">
        <v>-1.7512085871677858</v>
      </c>
      <c r="J55" s="38" t="s">
        <v>19</v>
      </c>
      <c r="K55" s="39"/>
      <c r="L55" s="39" t="s">
        <v>84</v>
      </c>
    </row>
    <row r="56" spans="2:31" s="16" customFormat="1" ht="15" customHeight="1">
      <c r="B56" s="43"/>
      <c r="C56" s="43"/>
      <c r="D56" s="43"/>
      <c r="E56" s="43"/>
      <c r="F56" s="43"/>
      <c r="G56" s="43"/>
      <c r="H56" s="43"/>
      <c r="I56" s="43"/>
      <c r="J56" s="43"/>
      <c r="K56" s="43"/>
      <c r="L56" s="43"/>
      <c r="M56" s="28"/>
      <c r="N56" s="28"/>
      <c r="O56" s="28"/>
      <c r="P56" s="28"/>
      <c r="Q56" s="28"/>
      <c r="R56" s="28"/>
      <c r="S56" s="28"/>
      <c r="T56" s="28"/>
      <c r="U56" s="28"/>
      <c r="V56" s="28"/>
    </row>
    <row r="57" spans="2:31" s="17" customFormat="1" ht="15" hidden="1">
      <c r="B57" s="27" t="s">
        <v>45</v>
      </c>
      <c r="C57" s="30"/>
      <c r="D57" s="24"/>
      <c r="E57" s="24"/>
      <c r="F57" s="25"/>
      <c r="G57" s="27"/>
      <c r="H57" s="26"/>
      <c r="I57" s="24"/>
      <c r="J57" s="24"/>
      <c r="K57" s="26"/>
      <c r="L57" s="27"/>
      <c r="M57" s="29"/>
      <c r="N57" s="29"/>
      <c r="O57" s="29"/>
      <c r="P57" s="29"/>
      <c r="Q57" s="29"/>
      <c r="R57" s="29"/>
      <c r="S57" s="29"/>
      <c r="T57" s="29"/>
      <c r="U57" s="29"/>
      <c r="V57" s="29"/>
    </row>
    <row r="58" spans="2:31" s="4" customFormat="1" ht="184.5" customHeight="1">
      <c r="B58" s="31" t="s">
        <v>27</v>
      </c>
      <c r="C58" s="32" t="s">
        <v>15</v>
      </c>
      <c r="D58" s="38">
        <v>-475.6</v>
      </c>
      <c r="E58" s="38">
        <v>-62.7</v>
      </c>
      <c r="F58" s="34"/>
      <c r="G58" s="40" t="s">
        <v>120</v>
      </c>
      <c r="H58" s="20"/>
      <c r="I58" s="38">
        <v>-440.6</v>
      </c>
      <c r="J58" s="38">
        <v>-28.2</v>
      </c>
      <c r="K58" s="8"/>
      <c r="L58" s="40" t="s">
        <v>121</v>
      </c>
      <c r="M58" s="6"/>
      <c r="N58" s="6"/>
      <c r="O58" s="6"/>
      <c r="P58" s="6"/>
      <c r="Q58" s="6"/>
      <c r="R58" s="6"/>
      <c r="S58" s="6"/>
      <c r="T58" s="6"/>
      <c r="U58" s="6"/>
      <c r="V58" s="6"/>
    </row>
    <row r="59" spans="2:31" s="4" customFormat="1" ht="103.5" customHeight="1">
      <c r="B59" s="31" t="s">
        <v>9</v>
      </c>
      <c r="C59" s="32" t="s">
        <v>15</v>
      </c>
      <c r="D59" s="33">
        <v>9.4</v>
      </c>
      <c r="E59" s="33">
        <v>3.5</v>
      </c>
      <c r="F59" s="34"/>
      <c r="G59" s="35" t="s">
        <v>54</v>
      </c>
      <c r="H59" s="20"/>
      <c r="I59" s="33">
        <v>20.8</v>
      </c>
      <c r="J59" s="33">
        <v>2.6</v>
      </c>
      <c r="K59" s="34"/>
      <c r="L59" s="35" t="s">
        <v>55</v>
      </c>
      <c r="M59" s="6"/>
      <c r="N59" s="6"/>
      <c r="O59" s="6"/>
      <c r="P59" s="6"/>
      <c r="Q59" s="6"/>
      <c r="R59" s="6"/>
      <c r="S59" s="6"/>
      <c r="T59" s="6"/>
      <c r="U59" s="6"/>
      <c r="V59" s="6"/>
    </row>
    <row r="60" spans="2:31" s="4" customFormat="1" ht="5.25" customHeight="1">
      <c r="B60" s="6"/>
      <c r="C60" s="6"/>
      <c r="D60" s="6"/>
      <c r="E60" s="6"/>
      <c r="F60" s="6"/>
      <c r="G60" s="6"/>
      <c r="H60" s="6"/>
      <c r="I60" s="6"/>
      <c r="J60" s="6"/>
      <c r="K60" s="6"/>
      <c r="L60" s="7"/>
      <c r="M60" s="6"/>
      <c r="N60" s="6"/>
      <c r="O60" s="6"/>
      <c r="P60" s="6"/>
      <c r="Q60" s="6"/>
      <c r="R60" s="6"/>
      <c r="S60" s="6"/>
      <c r="T60" s="6"/>
      <c r="U60" s="6"/>
      <c r="V60" s="6"/>
      <c r="W60" s="6"/>
      <c r="X60" s="6"/>
      <c r="Y60" s="6"/>
      <c r="Z60" s="6"/>
      <c r="AA60" s="6"/>
      <c r="AB60" s="6"/>
      <c r="AC60" s="6"/>
      <c r="AD60" s="6"/>
      <c r="AE60" s="6"/>
    </row>
    <row r="61" spans="2:31" ht="60" customHeight="1"/>
  </sheetData>
  <mergeCells count="11">
    <mergeCell ref="B37:L37"/>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50" fitToWidth="6" fitToHeight="6" orientation="landscape" r:id="rId1"/>
  <headerFooter alignWithMargins="0"/>
  <rowBreaks count="3" manualBreakCount="3">
    <brk id="26" min="1" max="11" man="1"/>
    <brk id="30" min="1" max="11" man="1"/>
    <brk id="44"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Perricelli, Robert</cp:lastModifiedBy>
  <cp:lastPrinted>2022-04-20T21:24:46Z</cp:lastPrinted>
  <dcterms:created xsi:type="dcterms:W3CDTF">2010-11-10T18:39:35Z</dcterms:created>
  <dcterms:modified xsi:type="dcterms:W3CDTF">2022-04-20T21:24:53Z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