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1-2022\"/>
    </mc:Choice>
  </mc:AlternateContent>
  <xr:revisionPtr revIDLastSave="0" documentId="13_ncr:1_{12895876-8615-4CF8-ADAC-9DE418E62EC9}" xr6:coauthVersionLast="47" xr6:coauthVersionMax="47" xr10:uidLastSave="{00000000-0000-0000-0000-000000000000}"/>
  <bookViews>
    <workbookView xWindow="1950" yWindow="1950" windowWidth="21600" windowHeight="1138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calcChain>
</file>

<file path=xl/sharedStrings.xml><?xml version="1.0" encoding="utf-8"?>
<sst xmlns="http://schemas.openxmlformats.org/spreadsheetml/2006/main" count="165" uniqueCount="88">
  <si>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</si>
  <si>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</si>
  <si>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</si>
  <si>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</si>
  <si>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</si>
  <si>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</si>
  <si>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</si>
  <si>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</si>
  <si>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</si>
  <si>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</si>
  <si>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</si>
  <si>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</si>
  <si>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</si>
  <si>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</si>
  <si>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</si>
  <si>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</si>
  <si>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</si>
  <si>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</si>
  <si>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</si>
  <si>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</si>
  <si>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</si>
  <si>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</si>
  <si>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</si>
  <si>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</si>
  <si>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</si>
  <si>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</si>
  <si>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</si>
  <si>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</si>
  <si>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</si>
  <si>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</si>
  <si>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</si>
  <si>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</si>
  <si>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</si>
  <si>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</si>
  <si>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</si>
  <si>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</si>
  <si>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</si>
  <si>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</si>
  <si>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</si>
  <si>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</si>
  <si>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</si>
  <si>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</si>
  <si>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</si>
  <si>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</si>
  <si>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</si>
  <si>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</si>
  <si>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</si>
  <si>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</si>
  <si>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</si>
  <si>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JANUARY</t>
  </si>
  <si>
    <t>EXPLANATION OF VARIANCES BETWEEN ADOPTED BUDGET AND ACTUAL - ACCRUAL BASIS</t>
  </si>
  <si>
    <t>SAME
AS
MONTH</t>
  </si>
  <si>
    <t>-</t>
  </si>
  <si>
    <t>Traffic volume was below projected levels.</t>
  </si>
  <si>
    <t xml:space="preserve">Vacancies contributed to the favorable outcomes of $12.4M at NYCT, $1.1M at B&amp;T, and $0.5M at MTA HQ.  MNR was $4.8M favorable primarily due to savings related to lower engine and crew payments, as well as vacancies. Other agencies variances were minor. </t>
  </si>
  <si>
    <t>NYCT was $4.1M favorable mainly reflecting the timing of expenses. MTA HQ was $1.2M favorable largely due to the timing of hiring. Other agencies variances were minor.</t>
  </si>
  <si>
    <t>NYCT was ($1.6M) unfavorable mainly due to higher consumption, partially offset by a favorable variance of $1.1M at MNR primarily due to lower electric usage, partially offset by higher non-traction rates.</t>
  </si>
  <si>
    <t>MTA Bus was $0.9M favorable primarily due to the timing of CNG billing, and lower fuel consumption, partially offset by unfavorable fuel rates. Partially offsetting this result was an unfavorable variance of ($0.6M) at the LIRR due to timing. Other Agency variances were minor.</t>
  </si>
  <si>
    <t>Timing was largely responsible for the favorable variance of $2.3M at FMTAC and $1.9M at MTA Bus. Other Agency variances were minor.</t>
  </si>
  <si>
    <t xml:space="preserve">Lower expenses reflect fewer trips and the timing of support costs. </t>
  </si>
  <si>
    <t xml:space="preserve">The overall favorable outcome was attributable to lower costs of $3.8M at NYCT largely due to the timing of operating contract expenses; lower costs of $2.3M at MTA HQ mainly due to the timing of MTA IT telephone costs, maintenance and repairs (which includes Gowanus High Occupancy Vehicle (HOV)), and janitorial costs; $2.2M at B&amp;T mainly due to timing for Major Maintenance and Painting, E-ZPass tags, maintenance of E-ZPass equipment, and security and surveillance costs; $1.7M at MTA Bus mainly due to facility maintenance, bus technology, farebox maintenance, Shop Program activities, COVID-related expenses, tires and tubes rentals and vehicle purchases; and $1.5M at MNR due to the timing of expenses for locomotive overhauls, and other miscellaneous maintenance and operating contracts.
</t>
  </si>
  <si>
    <t>Unfavorable variances: ($42.3M) at NYCT, ($10.7M) at MNR, ($7.6M) at the LIRR, ($4.4M) MTAC&amp;D, ($2.6M) at MTA HQ and ($0.6) at SIR.</t>
  </si>
  <si>
    <t xml:space="preserve">Favorable variances: $10.9M at NYCT, $1.8M at MTA HQ, and $1.6M at the MNR. Unfavorable variance: ($0.5M) at the LIRR.  </t>
  </si>
  <si>
    <t xml:space="preserve">Favorable variances: $1.2M at NYCT and $0.7M at MNR. Other Agency variances were minor.
</t>
  </si>
  <si>
    <t xml:space="preserve">Favorable variances: $2.8M at MTAC&amp;D, $1.8M at MNR and $0.7M at MTA HQ. Unfavorable variance: ($0.5M) at NYCT. Other Agency variances were minor.
</t>
  </si>
  <si>
    <t xml:space="preserve">Favorable variances: $2.1M at NYCT, $1.5M at the LIRR, and $0.9M at MNR. </t>
  </si>
  <si>
    <t>The unfavorable outcome primarily reflects a Mobility Tax Revenue accounting adjustment that will be reclassified and completely reversed in February ($76.9M) at MTA HQ.  Other contributors to the unfavorable outcome include a negative shift in the market value of the invested asset portfolio ($14.7M) at FMTAC; underruns in advertising and MetroCard surcharges ($2.0M) at NYCT; and lower Student reimbursements ($0.7M) at MTA Bus. Partially offsetting these results was a favorable outcome due to higher advertising revenue, $1.3M at MNR.</t>
  </si>
  <si>
    <t>Unfavorable outcomes resulted from overruns totaling ($9.8M) at NYCT due to higher vacancy/absentee coverage requirements and adverse weather, and ($0.6M) at the LIRR due to higher vacancy/absentee coverage requirements and unscheduled maintenance. These results were partially offset by a favorable variance of $0.8M at MTA Bus due to lower unscheduled overtime, COVID-19 related cleaning, and programmatic maintenance. (See overtime variance analysis charts for more details.)</t>
  </si>
  <si>
    <t>NYCT was unfavorable by ($5.5M) due to timing, and MNR was unfavorable by ($0.6M) due to higher rates. Partially offsetting these results were favorable outcomes of $1.8M at MTA HQ due to timing, $0.6M at MTA Bus due to lower dental, medical &amp; hospitalization costs, and $0.5M at B&amp;T due to vacancies.</t>
  </si>
  <si>
    <t xml:space="preserve">NYCT was unfavorable by ($6.1M) due to lower capital labor expenses.  The LIRR was unfavorable by ($1.7M) mainly due to the timing of FELA indemnity reserves. These results were partially offset by favorable variances of $1.1M at MTA HQ mainly due to timing, and $0.9M at MTA Bus mainly due to the timing of interagency billing and Worker's Compensation expenses.  </t>
  </si>
  <si>
    <t>FMTAC was favorable by $3.0M due to timing and NYCT was favorable by $0.5M. Other Agency variances were minor.</t>
  </si>
  <si>
    <t>B&amp;T was favorable by $0.7M due to timing.  Other Agency variances were minor.</t>
  </si>
  <si>
    <t>Timing differences in project completions and assets reaching beneficial use resulted in unfavorable variances of ($4.1M) at MNR, ($2.3M) at the LIRR, and ($1.6M) at B&amp;T, and favorable variances of $5.2M at NYCT, $1.6M at MTA HQ and $0.7M at MTA Bus.</t>
  </si>
  <si>
    <t>Reflects the impact of a Generally Accepted Accounting Principles (GAAP) change in OPEB liability (GASB 75). MTA Bus was favorable by $6.6M.</t>
  </si>
  <si>
    <t>Reflects Agencies' adjustments to account for net pension liability. MTA Bus was favorable by $4.5M.</t>
  </si>
  <si>
    <t>Favorable variance: $0.5M at the LIRR. Agency variances were minor.</t>
  </si>
  <si>
    <t xml:space="preserve">Favorable results of $4.7M at MNR was primarily due to the timing of rolling stock maintenance, rolling stock material usage and various inventory adjustments.  The favorable variance of $3.3M at NYCT was mainly due to the timing of vehicle and non-vehicle materials expenses. The favorable outcome of $2.9M at the LIRR was primarily due to the timing of modifications and RCM activity for the revenue fleet and lower miscellaneous inventory adjustments. The favorable outcome of $2.2M at MTA Bus was due to lower general maintenance material requirements, the timing of radio equipment maintenance/repairs, construction material, and COVID-19 cleaning expenses. </t>
  </si>
  <si>
    <t xml:space="preserve">Debt Service for the month of January was $249.2 million, which was $9.7 million or 3.7% favorable due to timing of debt service deposits and lower than budgeted variable rates. </t>
  </si>
  <si>
    <t>Passenger revenue was lower at NYCT, the LIRR, MNR, and MTA Bus by ($65.5M), ($13.5M), ($13.1M), and ($4.3M), respectively, mainly due to lower ridership impacted by the COVID-19 Omicron variant.</t>
  </si>
  <si>
    <t xml:space="preserve">The unfavorable outcome reflects lower project activity with variances of ($10.9M) at NYCT, ($1.8M) at MTA HQ, and ($1.6M) at MNR. A favorable variance of $0.5M at the LIRR was due to the timing of project activity partially offset these outcomes. </t>
  </si>
  <si>
    <t xml:space="preserve">Favorable variances: $16.9M at NYCT, $2.3M at the LIRR, $1.7M at MNR, and $0.7M at MTAC&amp;D. Other Agency variances were minor. </t>
  </si>
  <si>
    <t>Favorable variances: $0.8M at MNR, and $0.7M at the LIRR. Other Agency variances were minor.</t>
  </si>
  <si>
    <t xml:space="preserve">Favorable variances: $0.7M at MNR and $0.5M at the LIRR. Other Agency variances were minor.
</t>
  </si>
  <si>
    <t>Favorable variances: $6.4M at NYCT, and $0.7M at both the LIRR and MNR.</t>
  </si>
  <si>
    <t>The overall favorable outcome was attributable to lower costs of $27.6M at MTA HQ  mainly due to the timing and accrual reversals of health monitoring (mainly related to mandated COVID-19 testing), MTA IT (consulting services, maintenance, software services, data center, data communications, cybersecurity and hardware), and temporary services related to staffing of the COVID-19 hotline; $1.8M at B&amp;T for bond issuance costs, professional service contracts, and planning studies;  $1.6M at MTA Bus due to interagency charges, bus technology and service contracts; $0.6M at NYCT due to the timing of bond issuance expenses; and $0.5M at MNR due to lower consulting and engineering services. Partially offsetting these results was an unfavorable variance of ($0.7M) at the LIRR primarily due to the timing of a 2021 accrual reversal for rolling stock decommissioning payments and mobile ticketing payments.</t>
  </si>
  <si>
    <t>NYCT was unfavorable by ($9.7M) mainly due to timing, and MNR was unfavorable by ($0.5M) due to higher retirees. These results were partially offset by a favorable variance of $1.1M at the LIRR due to fewer retirees.</t>
  </si>
  <si>
    <t>Favorable variances: $4.6M at NYCT, $1.7M at MNR, and $1.5M at the LIRR. Other Agency variances are minor. (See overtime variance analysis charts for more detail.)</t>
  </si>
  <si>
    <t xml:space="preserve">The $82.2M unfavorable variance mainly reflected unfavorable results for Subsidy for MTA Bus of $80.0M due to reimbursement from CRRSAA for COVID-19 related costs - which reduced the MTA Bus deficit - and to unfavorable PBT of $60.9M due to the timing of accruals by MTA Accounting. This was offset  by favorable receipts for Urban Tax transactions of $48.7M due to stronger than expected NYC commercial real estate activity, and to the favorable MRT receipts of $22.2M due to strong residential mortgage activity in the suburban counties.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</si>
</sst>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7" formatCode="&quot;$&quot;#,##0.000_);\(&quot;$&quot;#,##0.000\)"/>
    <numFmt numFmtId="168" formatCode="0.0"/>
    <numFmt numFmtId="169" formatCode="0.0%;\(0.0%\)"/>
    <numFmt numFmtId="170" formatCode="_([$€-2]* #,##0.00_);_([$€-2]* \(#,##0.00\);_([$€-2]* &quot;-&quot;??_)"/>
    <numFmt numFmtId="171" formatCode=";;"/>
  </numFmts>
  <fonts count="121">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4" fontId="5" fillId="0" borderId="0" applyFont="0" applyFill="0" applyBorder="0" applyAlignment="0" applyProtection="0"/>
    <xf numFmtId="168"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0" fontId="16" fillId="0" borderId="0" applyFont="0" applyFill="0" applyBorder="0" applyAlignment="0" applyProtection="0"/>
    <xf numFmtId="171" fontId="17" fillId="0" borderId="0">
      <protection locked="0"/>
    </xf>
    <xf numFmtId="171" fontId="17" fillId="0" borderId="0">
      <protection locked="0"/>
    </xf>
    <xf numFmtId="171" fontId="18" fillId="0" borderId="0">
      <protection locked="0"/>
    </xf>
    <xf numFmtId="171" fontId="17" fillId="0" borderId="0">
      <protection locked="0"/>
    </xf>
    <xf numFmtId="171" fontId="17" fillId="0" borderId="0">
      <protection locked="0"/>
    </xf>
    <xf numFmtId="171" fontId="17" fillId="0" borderId="0">
      <protection locked="0"/>
    </xf>
    <xf numFmtId="171"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6" applyNumberFormat="0" applyAlignment="0" applyProtection="0"/>
    <xf numFmtId="0" fontId="69"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2" borderId="16" applyNumberFormat="0" applyAlignment="0" applyProtection="0"/>
    <xf numFmtId="0" fontId="76" fillId="0" borderId="21"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8" fillId="55" borderId="23"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0" applyNumberFormat="0" applyAlignment="0" applyProtection="0"/>
    <xf numFmtId="0" fontId="92"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0"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9" borderId="10" applyNumberFormat="0" applyAlignment="0" applyProtection="0"/>
    <xf numFmtId="0" fontId="91" fillId="0" borderId="12" applyNumberFormat="0" applyFill="0" applyAlignment="0" applyProtection="0"/>
    <xf numFmtId="0" fontId="87" fillId="8" borderId="0" applyNumberFormat="0" applyBorder="0" applyAlignment="0" applyProtection="0"/>
    <xf numFmtId="0" fontId="97" fillId="0" borderId="0"/>
    <xf numFmtId="0" fontId="1" fillId="12" borderId="14" applyNumberFormat="0" applyFont="0" applyAlignment="0" applyProtection="0"/>
    <xf numFmtId="0" fontId="89"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0" applyNumberFormat="0" applyAlignment="0" applyProtection="0"/>
    <xf numFmtId="0" fontId="68" fillId="55" borderId="16" applyNumberFormat="0" applyAlignment="0" applyProtection="0"/>
    <xf numFmtId="0" fontId="92" fillId="11" borderId="13" applyNumberFormat="0" applyAlignment="0" applyProtection="0"/>
    <xf numFmtId="0" fontId="69"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0" applyNumberFormat="0" applyAlignment="0" applyProtection="0"/>
    <xf numFmtId="0" fontId="75" fillId="42"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89" fillId="10" borderId="11" applyNumberFormat="0" applyAlignment="0" applyProtection="0"/>
    <xf numFmtId="0" fontId="78" fillId="55"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6" applyNumberFormat="0" applyAlignment="0" applyProtection="0"/>
    <xf numFmtId="0" fontId="109" fillId="56"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0"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9" borderId="0" applyNumberFormat="0" applyBorder="0" applyAlignment="0" applyProtection="0"/>
    <xf numFmtId="0" fontId="112" fillId="42" borderId="16" applyNumberFormat="0" applyAlignment="0" applyProtection="0"/>
    <xf numFmtId="0" fontId="113" fillId="0" borderId="21"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2" applyNumberFormat="0" applyFont="0" applyAlignment="0" applyProtection="0"/>
    <xf numFmtId="0" fontId="115" fillId="55"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6" applyNumberFormat="0" applyFont="0" applyAlignment="0" applyProtection="0"/>
    <xf numFmtId="0" fontId="120" fillId="0" borderId="0" applyProtection="0"/>
    <xf numFmtId="0" fontId="3" fillId="58" borderId="26" applyNumberFormat="0" applyFont="0" applyAlignment="0" applyProtection="0"/>
    <xf numFmtId="0" fontId="68" fillId="55" borderId="25" applyNumberFormat="0" applyAlignment="0" applyProtection="0"/>
    <xf numFmtId="0" fontId="80" fillId="0" borderId="28" applyNumberFormat="0" applyFill="0" applyAlignment="0" applyProtection="0"/>
    <xf numFmtId="0" fontId="75" fillId="42" borderId="25" applyNumberFormat="0" applyAlignment="0" applyProtection="0"/>
    <xf numFmtId="0" fontId="3" fillId="58" borderId="26" applyNumberFormat="0" applyFont="0" applyAlignment="0" applyProtection="0"/>
    <xf numFmtId="0" fontId="80" fillId="0" borderId="28" applyNumberFormat="0" applyFill="0" applyAlignment="0" applyProtection="0"/>
    <xf numFmtId="0" fontId="75" fillId="42" borderId="25" applyNumberFormat="0" applyAlignment="0" applyProtection="0"/>
    <xf numFmtId="0" fontId="78" fillId="55" borderId="27" applyNumberFormat="0" applyAlignment="0" applyProtection="0"/>
    <xf numFmtId="0" fontId="78" fillId="55" borderId="27" applyNumberFormat="0" applyAlignment="0" applyProtection="0"/>
    <xf numFmtId="0" fontId="68"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cellStyleXfs>
  <cellXfs count="53">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3" fillId="4" borderId="2" xfId="200" applyFill="1" applyBorder="1"/>
    <xf numFmtId="0" fontId="3" fillId="4" borderId="0" xfId="200" applyFill="1" applyBorder="1"/>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NumberFormat="1" applyFont="1" applyFill="1" applyBorder="1" applyAlignment="1">
      <alignment horizontal="justify" vertical="top" wrapText="1"/>
    </xf>
    <xf numFmtId="0" fontId="11" fillId="0" borderId="0" xfId="200" applyNumberFormat="1" applyFont="1" applyFill="1" applyBorder="1" applyAlignment="1">
      <alignment horizontal="center" vertical="top" wrapText="1"/>
    </xf>
    <xf numFmtId="0" fontId="12" fillId="0" borderId="0" xfId="200" applyNumberFormat="1" applyFont="1" applyFill="1" applyBorder="1" applyAlignment="1" applyProtection="1">
      <alignment vertical="top" wrapText="1"/>
      <protection locked="0"/>
    </xf>
    <xf numFmtId="0" fontId="12" fillId="0" borderId="0" xfId="16" applyFont="1" applyFill="1"/>
    <xf numFmtId="0" fontId="12" fillId="0" borderId="0" xfId="2" applyNumberFormat="1" applyFont="1" applyFill="1" applyBorder="1" applyAlignment="1" applyProtection="1">
      <alignment horizontal="center" vertical="top" wrapText="1"/>
    </xf>
    <xf numFmtId="0" fontId="12" fillId="0" borderId="0" xfId="200" applyFont="1" applyFill="1"/>
    <xf numFmtId="0" fontId="12" fillId="0" borderId="0" xfId="200" applyNumberFormat="1" applyFont="1" applyFill="1" applyBorder="1" applyAlignment="1">
      <alignment horizontal="left" vertical="top" wrapText="1"/>
    </xf>
    <xf numFmtId="0" fontId="12" fillId="0" borderId="0" xfId="16" applyFont="1" applyFill="1" applyBorder="1"/>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1" fillId="0" borderId="0" xfId="200" applyFont="1" applyAlignment="1">
      <alignment horizontal="center" vertical="top" wrapText="1"/>
    </xf>
    <xf numFmtId="0" fontId="12" fillId="0" borderId="2" xfId="200" applyNumberFormat="1" applyFont="1" applyFill="1" applyBorder="1" applyAlignment="1">
      <alignment horizontal="justify" vertical="top" wrapText="1"/>
    </xf>
    <xf numFmtId="0" fontId="11" fillId="0" borderId="0" xfId="200" applyNumberFormat="1" applyFont="1" applyFill="1" applyBorder="1" applyAlignment="1">
      <alignment horizontal="left" vertical="top" wrapText="1"/>
    </xf>
    <xf numFmtId="165" fontId="12" fillId="0" borderId="0" xfId="2" applyNumberFormat="1" applyFont="1" applyFill="1" applyBorder="1" applyAlignment="1" applyProtection="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0" fontId="12" fillId="0" borderId="0" xfId="200" applyNumberFormat="1" applyFont="1" applyFill="1" applyBorder="1" applyAlignment="1">
      <alignment horizontal="center"/>
    </xf>
    <xf numFmtId="165"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4" borderId="0" xfId="200" applyNumberFormat="1" applyFont="1" applyFill="1" applyBorder="1" applyAlignment="1">
      <alignment vertical="top" wrapText="1"/>
    </xf>
    <xf numFmtId="165" fontId="12" fillId="0" borderId="0" xfId="2" applyNumberFormat="1" applyFont="1" applyFill="1" applyBorder="1" applyAlignment="1" applyProtection="1">
      <alignment horizontal="right" vertical="top" wrapText="1"/>
    </xf>
    <xf numFmtId="0" fontId="12" fillId="0" borderId="0" xfId="200" applyFont="1" applyFill="1" applyAlignment="1">
      <alignment horizontal="justify" vertical="top" wrapText="1"/>
    </xf>
    <xf numFmtId="165" fontId="12" fillId="0" borderId="0" xfId="2" quotePrefix="1" applyNumberFormat="1" applyFont="1" applyFill="1" applyBorder="1" applyAlignment="1" applyProtection="1">
      <alignment horizontal="right" vertical="top" wrapText="1"/>
    </xf>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1"/>
  <sheetViews>
    <sheetView tabSelected="1" topLeftCell="B1" zoomScale="85" zoomScaleNormal="85" zoomScaleSheetLayoutView="90" workbookViewId="0">
      <selection activeCell="G8" sqref="G8"/>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39" width="9.140625" style="6"/>
    <col min="40" max="16384" width="9.140625" style="5"/>
  </cols>
  <sheetData>
    <row r="1" spans="2:17" s="1" customFormat="1" ht="18">
      <c r="B1" s="46" t="s">
        <v>0</v>
      </c>
      <c r="C1" s="46"/>
      <c r="D1" s="46"/>
      <c r="E1" s="46"/>
      <c r="F1" s="46"/>
      <c r="G1" s="46"/>
      <c r="H1" s="46"/>
      <c r="I1" s="46"/>
      <c r="J1" s="46"/>
      <c r="K1" s="46"/>
      <c r="L1" s="46"/>
    </row>
    <row r="2" spans="2:17" s="1" customFormat="1" ht="18.75" customHeight="1">
      <c r="B2" s="46" t="s">
        <v>48</v>
      </c>
      <c r="C2" s="46"/>
      <c r="D2" s="46"/>
      <c r="E2" s="46"/>
      <c r="F2" s="46"/>
      <c r="G2" s="46"/>
      <c r="H2" s="46"/>
      <c r="I2" s="46"/>
      <c r="J2" s="46"/>
      <c r="K2" s="46"/>
      <c r="L2" s="46"/>
      <c r="M2" s="2"/>
      <c r="N2" s="2"/>
      <c r="O2" s="2"/>
      <c r="P2" s="2"/>
      <c r="Q2" s="2"/>
    </row>
    <row r="3" spans="2:17" s="1" customFormat="1" ht="18.75" customHeight="1">
      <c r="B3" s="46" t="s">
        <v>50</v>
      </c>
      <c r="C3" s="46"/>
      <c r="D3" s="46"/>
      <c r="E3" s="46"/>
      <c r="F3" s="46"/>
      <c r="G3" s="46"/>
      <c r="H3" s="46"/>
      <c r="I3" s="46"/>
      <c r="J3" s="46"/>
      <c r="K3" s="46"/>
      <c r="L3" s="46"/>
    </row>
    <row r="4" spans="2:17" s="1" customFormat="1" ht="18.75" customHeight="1">
      <c r="B4" s="47" t="str">
        <f>G7&amp;" 2022"</f>
        <v>JANUARY 2022</v>
      </c>
      <c r="C4" s="47"/>
      <c r="D4" s="47"/>
      <c r="E4" s="47"/>
      <c r="F4" s="47"/>
      <c r="G4" s="47"/>
      <c r="H4" s="47"/>
      <c r="I4" s="47"/>
      <c r="J4" s="47"/>
      <c r="K4" s="47"/>
      <c r="L4" s="47"/>
    </row>
    <row r="5" spans="2:17" s="3" customFormat="1" ht="18" customHeight="1">
      <c r="B5" s="52" t="s">
        <v>1</v>
      </c>
      <c r="C5" s="52"/>
      <c r="D5" s="52"/>
      <c r="E5" s="52"/>
      <c r="F5" s="52"/>
      <c r="G5" s="52"/>
      <c r="H5" s="52"/>
      <c r="I5" s="52"/>
      <c r="J5" s="52"/>
      <c r="K5" s="52"/>
      <c r="L5" s="52"/>
    </row>
    <row r="6" spans="2:17" s="3" customFormat="1" ht="15">
      <c r="B6" s="8"/>
      <c r="C6" s="8"/>
      <c r="D6" s="8"/>
      <c r="E6" s="8"/>
      <c r="F6" s="8"/>
      <c r="G6" s="8"/>
      <c r="H6" s="8"/>
      <c r="I6" s="8"/>
      <c r="J6" s="8"/>
      <c r="K6" s="8"/>
      <c r="L6" s="8"/>
    </row>
    <row r="7" spans="2:17" s="3" customFormat="1" ht="22.5" customHeight="1">
      <c r="B7" s="8"/>
      <c r="C7" s="8"/>
      <c r="E7" s="9"/>
      <c r="F7" s="9"/>
      <c r="G7" s="10" t="s">
        <v>49</v>
      </c>
      <c r="H7" s="8"/>
      <c r="J7" s="9"/>
      <c r="K7" s="9"/>
      <c r="L7" s="10" t="str">
        <f>B4&amp;" YEAR-TO-DATE"</f>
        <v>JANUARY 2022 YEAR-TO-DATE</v>
      </c>
    </row>
    <row r="8" spans="2:17" s="3" customFormat="1" ht="46.5" customHeight="1">
      <c r="B8" s="8"/>
      <c r="C8" s="8"/>
      <c r="G8" s="8"/>
      <c r="H8" s="8"/>
      <c r="K8" s="37"/>
      <c r="L8" s="8"/>
    </row>
    <row r="9" spans="2:17" s="3" customFormat="1" ht="15">
      <c r="B9" s="48" t="s">
        <v>18</v>
      </c>
      <c r="C9" s="37" t="s">
        <v>10</v>
      </c>
      <c r="D9" s="50" t="s">
        <v>28</v>
      </c>
      <c r="E9" s="50"/>
      <c r="F9" s="37"/>
      <c r="G9" s="8"/>
      <c r="H9" s="8"/>
      <c r="I9" s="50" t="s">
        <v>28</v>
      </c>
      <c r="J9" s="50"/>
      <c r="K9" s="37"/>
      <c r="L9" s="8"/>
    </row>
    <row r="10" spans="2:17" s="3" customFormat="1" ht="17.25" customHeight="1">
      <c r="B10" s="49"/>
      <c r="C10" s="11" t="s">
        <v>11</v>
      </c>
      <c r="D10" s="51" t="s">
        <v>29</v>
      </c>
      <c r="E10" s="51"/>
      <c r="F10" s="37"/>
      <c r="G10" s="11" t="s">
        <v>12</v>
      </c>
      <c r="H10" s="8"/>
      <c r="I10" s="51" t="s">
        <v>29</v>
      </c>
      <c r="J10" s="51"/>
      <c r="K10" s="37"/>
      <c r="L10" s="11" t="s">
        <v>12</v>
      </c>
    </row>
    <row r="11" spans="2:17" s="3" customFormat="1" ht="38.25" customHeight="1">
      <c r="B11" s="8"/>
      <c r="C11" s="8"/>
      <c r="D11" s="12" t="s">
        <v>13</v>
      </c>
      <c r="E11" s="12" t="s">
        <v>14</v>
      </c>
      <c r="F11" s="11"/>
      <c r="G11" s="8"/>
      <c r="H11" s="8"/>
      <c r="I11" s="12" t="s">
        <v>13</v>
      </c>
      <c r="J11" s="12" t="s">
        <v>14</v>
      </c>
      <c r="K11" s="8"/>
      <c r="L11" s="8"/>
    </row>
    <row r="12" spans="2:17" s="3" customFormat="1" ht="78.75">
      <c r="B12" s="18" t="s">
        <v>30</v>
      </c>
      <c r="C12" s="19" t="s">
        <v>15</v>
      </c>
      <c r="D12" s="42">
        <v>-96.5</v>
      </c>
      <c r="E12" s="42">
        <v>-28.8</v>
      </c>
      <c r="F12" s="24"/>
      <c r="G12" s="20" t="s">
        <v>78</v>
      </c>
      <c r="H12" s="8"/>
      <c r="I12" s="42">
        <v>-96.5</v>
      </c>
      <c r="J12" s="42">
        <v>-28.8</v>
      </c>
      <c r="K12" s="24"/>
      <c r="L12" s="21" t="s">
        <v>51</v>
      </c>
    </row>
    <row r="13" spans="2:17" s="13" customFormat="1" ht="45" customHeight="1">
      <c r="B13" s="28" t="s">
        <v>31</v>
      </c>
      <c r="C13" s="29" t="s">
        <v>15</v>
      </c>
      <c r="D13" s="42">
        <v>-3.8</v>
      </c>
      <c r="E13" s="42">
        <v>-2.2999999999999998</v>
      </c>
      <c r="F13" s="30"/>
      <c r="G13" s="30" t="s">
        <v>53</v>
      </c>
      <c r="H13" s="30"/>
      <c r="I13" s="42">
        <v>-3.8</v>
      </c>
      <c r="J13" s="42">
        <v>-2.2999999999999998</v>
      </c>
      <c r="K13" s="43"/>
      <c r="L13" s="31"/>
    </row>
    <row r="14" spans="2:17" s="3" customFormat="1" ht="156" customHeight="1">
      <c r="B14" s="18" t="s">
        <v>32</v>
      </c>
      <c r="C14" s="19" t="s">
        <v>15</v>
      </c>
      <c r="D14" s="42">
        <v>-92.7</v>
      </c>
      <c r="E14" s="42" t="s">
        <v>19</v>
      </c>
      <c r="F14" s="20"/>
      <c r="G14" s="20" t="s">
        <v>66</v>
      </c>
      <c r="H14" s="20"/>
      <c r="I14" s="42">
        <v>-92.7</v>
      </c>
      <c r="J14" s="42" t="s">
        <v>19</v>
      </c>
      <c r="K14" s="20"/>
      <c r="L14" s="21"/>
    </row>
    <row r="15" spans="2:17" s="3" customFormat="1" ht="84.75" customHeight="1">
      <c r="B15" s="28" t="s">
        <v>34</v>
      </c>
      <c r="C15" s="29" t="s">
        <v>15</v>
      </c>
      <c r="D15" s="42">
        <v>18.7</v>
      </c>
      <c r="E15" s="42">
        <v>3.9</v>
      </c>
      <c r="F15" s="30"/>
      <c r="G15" s="30" t="s">
        <v>54</v>
      </c>
      <c r="H15" s="30"/>
      <c r="I15" s="42">
        <v>18.7</v>
      </c>
      <c r="J15" s="42">
        <v>3.9</v>
      </c>
      <c r="K15" s="20"/>
      <c r="L15" s="20"/>
    </row>
    <row r="16" spans="2:17" s="3" customFormat="1" ht="135.75" customHeight="1">
      <c r="B16" s="18" t="s">
        <v>35</v>
      </c>
      <c r="C16" s="19" t="s">
        <v>15</v>
      </c>
      <c r="D16" s="42">
        <v>-8.6999999999999993</v>
      </c>
      <c r="E16" s="42">
        <v>-11.5</v>
      </c>
      <c r="F16" s="20"/>
      <c r="G16" s="20" t="s">
        <v>67</v>
      </c>
      <c r="H16" s="20"/>
      <c r="I16" s="42">
        <v>-8.6999999999999993</v>
      </c>
      <c r="J16" s="42">
        <v>-11.5</v>
      </c>
      <c r="K16" s="20"/>
      <c r="L16" s="20"/>
    </row>
    <row r="17" spans="2:13" s="3" customFormat="1" ht="92.25" customHeight="1">
      <c r="B17" s="18" t="s">
        <v>36</v>
      </c>
      <c r="C17" s="19" t="s">
        <v>15</v>
      </c>
      <c r="D17" s="42">
        <v>-2.7</v>
      </c>
      <c r="E17" s="42">
        <v>-2.1</v>
      </c>
      <c r="F17" s="20"/>
      <c r="G17" s="20" t="s">
        <v>68</v>
      </c>
      <c r="H17" s="20"/>
      <c r="I17" s="42">
        <v>-2.7</v>
      </c>
      <c r="J17" s="42">
        <v>-2.1</v>
      </c>
      <c r="K17" s="20"/>
      <c r="L17" s="20"/>
    </row>
    <row r="18" spans="2:13" s="3" customFormat="1" ht="78" customHeight="1">
      <c r="B18" s="18" t="s">
        <v>40</v>
      </c>
      <c r="C18" s="19" t="s">
        <v>15</v>
      </c>
      <c r="D18" s="42">
        <v>-9.1999999999999993</v>
      </c>
      <c r="E18" s="42">
        <v>-14.7</v>
      </c>
      <c r="F18" s="20"/>
      <c r="G18" s="20" t="s">
        <v>85</v>
      </c>
      <c r="H18" s="20"/>
      <c r="I18" s="42">
        <v>-9.1999999999999993</v>
      </c>
      <c r="J18" s="42">
        <v>-14.7</v>
      </c>
      <c r="K18" s="20"/>
      <c r="L18" s="20"/>
    </row>
    <row r="19" spans="2:13" s="14" customFormat="1" ht="70.5" customHeight="1">
      <c r="B19" s="28" t="s">
        <v>2</v>
      </c>
      <c r="C19" s="29" t="s">
        <v>15</v>
      </c>
      <c r="D19" s="42">
        <v>5.9</v>
      </c>
      <c r="E19" s="42">
        <v>5</v>
      </c>
      <c r="F19" s="30"/>
      <c r="G19" s="30" t="s">
        <v>55</v>
      </c>
      <c r="H19" s="30"/>
      <c r="I19" s="42">
        <v>5.9</v>
      </c>
      <c r="J19" s="42">
        <v>5</v>
      </c>
      <c r="K19" s="43"/>
      <c r="L19" s="31"/>
    </row>
    <row r="20" spans="2:13" s="3" customFormat="1" ht="141" customHeight="1">
      <c r="B20" s="18" t="s">
        <v>3</v>
      </c>
      <c r="C20" s="19" t="s">
        <v>15</v>
      </c>
      <c r="D20" s="42">
        <v>-5.8</v>
      </c>
      <c r="E20" s="42">
        <v>-6.8</v>
      </c>
      <c r="F20" s="20"/>
      <c r="G20" s="20" t="s">
        <v>69</v>
      </c>
      <c r="H20" s="20"/>
      <c r="I20" s="42">
        <v>-5.8</v>
      </c>
      <c r="J20" s="42">
        <v>-6.8</v>
      </c>
      <c r="K20" s="20"/>
      <c r="L20" s="31" t="s">
        <v>51</v>
      </c>
    </row>
    <row r="21" spans="2:13" s="6" customFormat="1" ht="85.5" customHeight="1">
      <c r="B21" s="28" t="s">
        <v>4</v>
      </c>
      <c r="C21" s="29" t="s">
        <v>15</v>
      </c>
      <c r="D21" s="42">
        <v>-13.4</v>
      </c>
      <c r="E21" s="42">
        <v>-42.7</v>
      </c>
      <c r="F21" s="30"/>
      <c r="G21" s="30" t="s">
        <v>79</v>
      </c>
      <c r="H21" s="30"/>
      <c r="I21" s="42">
        <v>-13.4</v>
      </c>
      <c r="J21" s="42">
        <v>-42.7</v>
      </c>
      <c r="K21" s="20"/>
      <c r="L21" s="21"/>
    </row>
    <row r="22" spans="2:13" s="6" customFormat="1" ht="78" customHeight="1">
      <c r="B22" s="28" t="s">
        <v>38</v>
      </c>
      <c r="C22" s="29" t="s">
        <v>15</v>
      </c>
      <c r="D22" s="42">
        <v>-0.4</v>
      </c>
      <c r="E22" s="42">
        <v>-1</v>
      </c>
      <c r="F22" s="30"/>
      <c r="G22" s="30" t="s">
        <v>56</v>
      </c>
      <c r="H22" s="30"/>
      <c r="I22" s="42">
        <v>-0.4</v>
      </c>
      <c r="J22" s="42">
        <v>-1</v>
      </c>
      <c r="K22" s="20"/>
      <c r="L22" s="21"/>
    </row>
    <row r="23" spans="2:13" s="4" customFormat="1" ht="90.75" customHeight="1">
      <c r="B23" s="28" t="s">
        <v>6</v>
      </c>
      <c r="C23" s="29" t="s">
        <v>15</v>
      </c>
      <c r="D23" s="42">
        <v>2.5000000000000001E-2</v>
      </c>
      <c r="E23" s="42">
        <v>0.3</v>
      </c>
      <c r="F23" s="30"/>
      <c r="G23" s="30" t="s">
        <v>57</v>
      </c>
      <c r="H23" s="30"/>
      <c r="I23" s="42">
        <v>2.5000000000000001E-2</v>
      </c>
      <c r="J23" s="42">
        <v>0.3</v>
      </c>
      <c r="K23" s="43"/>
      <c r="L23" s="5"/>
    </row>
    <row r="24" spans="2:13" s="6" customFormat="1" ht="50.25" customHeight="1">
      <c r="B24" s="18" t="s">
        <v>5</v>
      </c>
      <c r="C24" s="19" t="s">
        <v>15</v>
      </c>
      <c r="D24" s="42">
        <v>3.9</v>
      </c>
      <c r="E24" s="42" t="s">
        <v>19</v>
      </c>
      <c r="F24" s="20"/>
      <c r="G24" s="20" t="s">
        <v>70</v>
      </c>
      <c r="H24" s="20"/>
      <c r="I24" s="42">
        <v>3.9</v>
      </c>
      <c r="J24" s="42" t="s">
        <v>19</v>
      </c>
      <c r="K24" s="20"/>
    </row>
    <row r="25" spans="2:13" s="14" customFormat="1" ht="54" customHeight="1">
      <c r="B25" s="28" t="s">
        <v>20</v>
      </c>
      <c r="C25" s="29" t="s">
        <v>15</v>
      </c>
      <c r="D25" s="42">
        <v>4.5</v>
      </c>
      <c r="E25" s="42">
        <v>12.7</v>
      </c>
      <c r="F25" s="30"/>
      <c r="G25" s="30" t="s">
        <v>58</v>
      </c>
      <c r="H25" s="30"/>
      <c r="I25" s="42">
        <v>4.5</v>
      </c>
      <c r="J25" s="42">
        <v>12.7</v>
      </c>
      <c r="K25" s="43"/>
      <c r="L25" s="30"/>
    </row>
    <row r="26" spans="2:13" s="6" customFormat="1" ht="45.75" customHeight="1">
      <c r="B26" s="28" t="s">
        <v>22</v>
      </c>
      <c r="C26" s="29" t="s">
        <v>15</v>
      </c>
      <c r="D26" s="42">
        <v>5.7</v>
      </c>
      <c r="E26" s="42">
        <v>17.7</v>
      </c>
      <c r="F26" s="30"/>
      <c r="G26" s="30" t="s">
        <v>59</v>
      </c>
      <c r="H26" s="30"/>
      <c r="I26" s="42">
        <v>5.7</v>
      </c>
      <c r="J26" s="42">
        <v>17.7</v>
      </c>
      <c r="K26" s="20"/>
      <c r="L26" s="20"/>
    </row>
    <row r="27" spans="2:13" s="4" customFormat="1" ht="210">
      <c r="B27" s="28" t="s">
        <v>23</v>
      </c>
      <c r="C27" s="29" t="s">
        <v>15</v>
      </c>
      <c r="D27" s="42">
        <v>11.2</v>
      </c>
      <c r="E27" s="42">
        <v>17.600000000000001</v>
      </c>
      <c r="F27" s="30"/>
      <c r="G27" s="30" t="s">
        <v>60</v>
      </c>
      <c r="H27" s="30"/>
      <c r="I27" s="42">
        <v>11.2</v>
      </c>
      <c r="J27" s="42">
        <v>17.600000000000001</v>
      </c>
      <c r="K27" s="43"/>
      <c r="L27" s="30"/>
    </row>
    <row r="28" spans="2:13" s="4" customFormat="1" ht="231.75" customHeight="1">
      <c r="B28" s="28" t="s">
        <v>24</v>
      </c>
      <c r="C28" s="29" t="s">
        <v>15</v>
      </c>
      <c r="D28" s="42">
        <v>31.7</v>
      </c>
      <c r="E28" s="42">
        <v>51.2</v>
      </c>
      <c r="F28" s="30"/>
      <c r="G28" s="30" t="s">
        <v>84</v>
      </c>
      <c r="H28" s="30"/>
      <c r="I28" s="42">
        <v>31.7</v>
      </c>
      <c r="J28" s="42">
        <v>51.2</v>
      </c>
      <c r="K28" s="43"/>
      <c r="L28" s="31" t="s">
        <v>51</v>
      </c>
    </row>
    <row r="29" spans="2:13" s="6" customFormat="1" ht="183" customHeight="1">
      <c r="B29" s="28" t="s">
        <v>25</v>
      </c>
      <c r="C29" s="29" t="s">
        <v>15</v>
      </c>
      <c r="D29" s="42">
        <v>13.3</v>
      </c>
      <c r="E29" s="42">
        <v>23.7</v>
      </c>
      <c r="F29" s="30"/>
      <c r="G29" s="30" t="s">
        <v>76</v>
      </c>
      <c r="H29" s="30"/>
      <c r="I29" s="42">
        <v>13.3</v>
      </c>
      <c r="J29" s="42">
        <v>23.7</v>
      </c>
      <c r="K29" s="20"/>
      <c r="L29" s="20"/>
      <c r="M29" s="22"/>
    </row>
    <row r="30" spans="2:13" s="23" customFormat="1" ht="60" customHeight="1">
      <c r="B30" s="18" t="s">
        <v>26</v>
      </c>
      <c r="C30" s="19" t="s">
        <v>15</v>
      </c>
      <c r="D30" s="42">
        <v>1.8</v>
      </c>
      <c r="E30" s="42">
        <v>11</v>
      </c>
      <c r="F30" s="20"/>
      <c r="G30" s="20" t="s">
        <v>71</v>
      </c>
      <c r="H30" s="20"/>
      <c r="I30" s="42">
        <v>1.8</v>
      </c>
      <c r="J30" s="42">
        <v>11</v>
      </c>
      <c r="K30" s="20"/>
      <c r="L30" s="21"/>
    </row>
    <row r="31" spans="2:13" s="6" customFormat="1" ht="54" customHeight="1">
      <c r="B31" s="28" t="s">
        <v>21</v>
      </c>
      <c r="C31" s="29" t="s">
        <v>15</v>
      </c>
      <c r="D31" s="42">
        <v>0.3</v>
      </c>
      <c r="E31" s="42">
        <v>96.3</v>
      </c>
      <c r="F31" s="30"/>
      <c r="G31" s="30" t="s">
        <v>39</v>
      </c>
      <c r="H31" s="30"/>
      <c r="I31" s="42">
        <v>0.3</v>
      </c>
      <c r="J31" s="42">
        <v>96.3</v>
      </c>
      <c r="K31" s="20"/>
      <c r="L31" s="21"/>
    </row>
    <row r="32" spans="2:13" s="25" customFormat="1" ht="78" customHeight="1">
      <c r="B32" s="18" t="s">
        <v>7</v>
      </c>
      <c r="C32" s="19" t="s">
        <v>15</v>
      </c>
      <c r="D32" s="42">
        <v>-0.3</v>
      </c>
      <c r="E32" s="42">
        <v>-0.1</v>
      </c>
      <c r="F32" s="20"/>
      <c r="G32" s="20" t="s">
        <v>72</v>
      </c>
      <c r="H32" s="20"/>
      <c r="I32" s="42">
        <v>-0.3</v>
      </c>
      <c r="J32" s="42">
        <v>-0.1</v>
      </c>
      <c r="K32" s="20"/>
      <c r="L32" s="21"/>
    </row>
    <row r="33" spans="2:12" s="25" customFormat="1" ht="53.25" customHeight="1">
      <c r="B33" s="18" t="s">
        <v>43</v>
      </c>
      <c r="C33" s="19" t="s">
        <v>15</v>
      </c>
      <c r="D33" s="42">
        <v>0</v>
      </c>
      <c r="E33" s="42">
        <v>0</v>
      </c>
      <c r="F33" s="20"/>
      <c r="G33" s="20" t="s">
        <v>47</v>
      </c>
      <c r="H33" s="20"/>
      <c r="I33" s="42">
        <v>0</v>
      </c>
      <c r="J33" s="42">
        <v>0</v>
      </c>
      <c r="K33" s="20"/>
      <c r="L33" s="21"/>
    </row>
    <row r="34" spans="2:12" s="25" customFormat="1" ht="59.25" customHeight="1">
      <c r="B34" s="18" t="s">
        <v>46</v>
      </c>
      <c r="C34" s="19" t="s">
        <v>15</v>
      </c>
      <c r="D34" s="42">
        <v>6.6</v>
      </c>
      <c r="E34" s="42">
        <v>100</v>
      </c>
      <c r="F34" s="20"/>
      <c r="G34" s="20" t="s">
        <v>73</v>
      </c>
      <c r="H34" s="20"/>
      <c r="I34" s="42">
        <v>6.6</v>
      </c>
      <c r="J34" s="42">
        <v>100</v>
      </c>
      <c r="K34" s="20"/>
      <c r="L34" s="21"/>
    </row>
    <row r="35" spans="2:12" s="25" customFormat="1" ht="39" customHeight="1">
      <c r="B35" s="18" t="s">
        <v>42</v>
      </c>
      <c r="C35" s="19" t="s">
        <v>15</v>
      </c>
      <c r="D35" s="42">
        <v>4.5</v>
      </c>
      <c r="E35" s="42">
        <v>100</v>
      </c>
      <c r="F35" s="20"/>
      <c r="G35" s="20" t="s">
        <v>74</v>
      </c>
      <c r="H35" s="20"/>
      <c r="I35" s="42">
        <v>4.5</v>
      </c>
      <c r="J35" s="42">
        <v>100</v>
      </c>
      <c r="K35" s="20"/>
      <c r="L35" s="20"/>
    </row>
    <row r="36" spans="2:12" s="15" customFormat="1" ht="38.1" customHeight="1">
      <c r="B36" s="28" t="s">
        <v>8</v>
      </c>
      <c r="C36" s="29" t="s">
        <v>15</v>
      </c>
      <c r="D36" s="42">
        <v>0.3</v>
      </c>
      <c r="E36" s="42">
        <v>66.7</v>
      </c>
      <c r="F36" s="30"/>
      <c r="G36" s="30" t="s">
        <v>41</v>
      </c>
      <c r="H36" s="30"/>
      <c r="I36" s="42">
        <v>0.3</v>
      </c>
      <c r="J36" s="42">
        <v>66.7</v>
      </c>
      <c r="K36" s="43"/>
      <c r="L36" s="30"/>
    </row>
    <row r="37" spans="2:12" s="23" customFormat="1" ht="58.5" customHeight="1">
      <c r="B37" s="45" t="s">
        <v>44</v>
      </c>
      <c r="C37" s="45"/>
      <c r="D37" s="45"/>
      <c r="E37" s="45"/>
      <c r="F37" s="45"/>
      <c r="G37" s="45"/>
      <c r="H37" s="45"/>
      <c r="I37" s="45"/>
      <c r="J37" s="45"/>
      <c r="K37" s="45"/>
      <c r="L37" s="45"/>
    </row>
    <row r="38" spans="2:12" s="23" customFormat="1" ht="15.75">
      <c r="B38" s="33"/>
      <c r="C38" s="33"/>
      <c r="D38" s="33"/>
      <c r="E38" s="33"/>
      <c r="F38" s="33"/>
      <c r="G38" s="33"/>
      <c r="H38" s="33"/>
      <c r="I38" s="33"/>
      <c r="J38" s="33"/>
      <c r="K38" s="33"/>
      <c r="L38" s="33"/>
    </row>
    <row r="39" spans="2:12" s="23" customFormat="1" ht="81" customHeight="1">
      <c r="B39" s="18" t="s">
        <v>33</v>
      </c>
      <c r="C39" s="19" t="s">
        <v>17</v>
      </c>
      <c r="D39" s="42">
        <v>-68.400000000000006</v>
      </c>
      <c r="E39" s="42">
        <v>-42</v>
      </c>
      <c r="F39" s="20"/>
      <c r="G39" s="30" t="s">
        <v>61</v>
      </c>
      <c r="H39" s="20"/>
      <c r="I39" s="42">
        <v>-68.400000000000006</v>
      </c>
      <c r="J39" s="42">
        <v>-42</v>
      </c>
      <c r="K39" s="20"/>
      <c r="L39" s="21" t="s">
        <v>51</v>
      </c>
    </row>
    <row r="40" spans="2:12" s="6" customFormat="1" ht="45.75" customHeight="1">
      <c r="B40" s="18" t="s">
        <v>34</v>
      </c>
      <c r="C40" s="19" t="s">
        <v>17</v>
      </c>
      <c r="D40" s="42">
        <v>22.3</v>
      </c>
      <c r="E40" s="42">
        <v>39.6</v>
      </c>
      <c r="F40" s="20"/>
      <c r="G40" s="30" t="s">
        <v>80</v>
      </c>
      <c r="H40" s="20"/>
      <c r="I40" s="42">
        <v>22.3</v>
      </c>
      <c r="J40" s="42">
        <v>39.6</v>
      </c>
      <c r="K40" s="20"/>
      <c r="L40" s="21"/>
    </row>
    <row r="41" spans="2:12" s="6" customFormat="1" ht="56.25" customHeight="1">
      <c r="B41" s="18" t="s">
        <v>35</v>
      </c>
      <c r="C41" s="19" t="s">
        <v>17</v>
      </c>
      <c r="D41" s="42">
        <v>7.6</v>
      </c>
      <c r="E41" s="42">
        <v>47.6</v>
      </c>
      <c r="F41" s="20"/>
      <c r="G41" s="20" t="s">
        <v>86</v>
      </c>
      <c r="H41" s="20"/>
      <c r="I41" s="42">
        <v>7.6</v>
      </c>
      <c r="J41" s="42">
        <v>47.6</v>
      </c>
      <c r="K41" s="20"/>
      <c r="L41" s="21"/>
    </row>
    <row r="42" spans="2:12" s="6" customFormat="1" ht="43.5" customHeight="1">
      <c r="B42" s="18" t="s">
        <v>36</v>
      </c>
      <c r="C42" s="19" t="s">
        <v>17</v>
      </c>
      <c r="D42" s="42">
        <v>2.4</v>
      </c>
      <c r="E42" s="42">
        <v>33.299999999999997</v>
      </c>
      <c r="F42" s="20"/>
      <c r="G42" s="20" t="s">
        <v>81</v>
      </c>
      <c r="H42" s="20"/>
      <c r="I42" s="42">
        <v>2.4</v>
      </c>
      <c r="J42" s="42">
        <v>33.299999999999997</v>
      </c>
      <c r="K42" s="20"/>
      <c r="L42" s="21"/>
    </row>
    <row r="43" spans="2:12" s="6" customFormat="1" ht="30.75" customHeight="1">
      <c r="B43" s="18" t="s">
        <v>37</v>
      </c>
      <c r="C43" s="19" t="s">
        <v>17</v>
      </c>
      <c r="D43" s="42">
        <v>0.2</v>
      </c>
      <c r="E43" s="42">
        <v>12</v>
      </c>
      <c r="F43" s="20"/>
      <c r="G43" s="20" t="s">
        <v>41</v>
      </c>
      <c r="H43" s="20"/>
      <c r="I43" s="42">
        <v>0.2</v>
      </c>
      <c r="J43" s="42">
        <v>12</v>
      </c>
      <c r="K43" s="20"/>
      <c r="L43" s="20"/>
    </row>
    <row r="44" spans="2:12" s="4" customFormat="1" ht="45" customHeight="1">
      <c r="B44" s="28" t="s">
        <v>2</v>
      </c>
      <c r="C44" s="29" t="s">
        <v>17</v>
      </c>
      <c r="D44" s="42">
        <v>1.5</v>
      </c>
      <c r="E44" s="42">
        <v>16.7</v>
      </c>
      <c r="F44" s="43"/>
      <c r="G44" s="30" t="s">
        <v>82</v>
      </c>
      <c r="H44" s="43"/>
      <c r="I44" s="42">
        <v>1.5</v>
      </c>
      <c r="J44" s="42">
        <v>16.7</v>
      </c>
      <c r="K44" s="43"/>
      <c r="L44" s="30"/>
    </row>
    <row r="45" spans="2:12" s="6" customFormat="1" ht="43.5" customHeight="1">
      <c r="B45" s="18" t="s">
        <v>3</v>
      </c>
      <c r="C45" s="19" t="s">
        <v>17</v>
      </c>
      <c r="D45" s="42">
        <v>8.1999999999999993</v>
      </c>
      <c r="E45" s="42">
        <v>42.8</v>
      </c>
      <c r="F45" s="20"/>
      <c r="G45" s="20" t="s">
        <v>83</v>
      </c>
      <c r="H45" s="20"/>
      <c r="I45" s="42">
        <v>8.1999999999999993</v>
      </c>
      <c r="J45" s="42">
        <v>42.8</v>
      </c>
      <c r="K45" s="20"/>
      <c r="L45" s="26"/>
    </row>
    <row r="46" spans="2:12" s="6" customFormat="1" ht="45.75" customHeight="1">
      <c r="B46" s="18" t="s">
        <v>4</v>
      </c>
      <c r="C46" s="19" t="s">
        <v>17</v>
      </c>
      <c r="D46" s="42">
        <v>13.4</v>
      </c>
      <c r="E46" s="42">
        <v>42.9</v>
      </c>
      <c r="F46" s="20"/>
      <c r="G46" s="30" t="s">
        <v>62</v>
      </c>
      <c r="H46" s="20"/>
      <c r="I46" s="42">
        <v>13.4</v>
      </c>
      <c r="J46" s="42">
        <v>42.9</v>
      </c>
      <c r="K46" s="20"/>
      <c r="L46" s="20"/>
    </row>
    <row r="47" spans="2:12" s="6" customFormat="1" ht="33.75" customHeight="1">
      <c r="B47" s="18" t="s">
        <v>38</v>
      </c>
      <c r="C47" s="19" t="s">
        <v>17</v>
      </c>
      <c r="D47" s="42">
        <v>0</v>
      </c>
      <c r="E47" s="42">
        <v>-21.8</v>
      </c>
      <c r="F47" s="20"/>
      <c r="G47" s="30" t="s">
        <v>41</v>
      </c>
      <c r="H47" s="20"/>
      <c r="I47" s="42">
        <v>0</v>
      </c>
      <c r="J47" s="42">
        <v>-21.8</v>
      </c>
      <c r="K47" s="20"/>
      <c r="L47" s="20"/>
    </row>
    <row r="48" spans="2:12" s="4" customFormat="1" ht="31.5" customHeight="1">
      <c r="B48" s="28" t="s">
        <v>6</v>
      </c>
      <c r="C48" s="29" t="s">
        <v>17</v>
      </c>
      <c r="D48" s="42">
        <v>0</v>
      </c>
      <c r="E48" s="42">
        <v>-0.8</v>
      </c>
      <c r="F48" s="43"/>
      <c r="G48" s="30" t="s">
        <v>41</v>
      </c>
      <c r="H48" s="43"/>
      <c r="I48" s="42">
        <v>0</v>
      </c>
      <c r="J48" s="42">
        <v>-0.8</v>
      </c>
      <c r="K48" s="43"/>
      <c r="L48" s="30"/>
    </row>
    <row r="49" spans="2:39" s="6" customFormat="1" ht="33" customHeight="1">
      <c r="B49" s="18" t="s">
        <v>5</v>
      </c>
      <c r="C49" s="19" t="s">
        <v>17</v>
      </c>
      <c r="D49" s="42">
        <v>0.6</v>
      </c>
      <c r="E49" s="42">
        <v>87.7</v>
      </c>
      <c r="F49" s="20"/>
      <c r="G49" s="20" t="s">
        <v>75</v>
      </c>
      <c r="H49" s="20"/>
      <c r="I49" s="42">
        <v>0.6</v>
      </c>
      <c r="J49" s="42">
        <v>87.7</v>
      </c>
      <c r="K49" s="20"/>
      <c r="L49" s="20"/>
    </row>
    <row r="50" spans="2:39" s="14" customFormat="1" ht="33" customHeight="1">
      <c r="B50" s="28" t="s">
        <v>20</v>
      </c>
      <c r="C50" s="29" t="s">
        <v>17</v>
      </c>
      <c r="D50" s="42">
        <v>0</v>
      </c>
      <c r="E50" s="42">
        <v>0</v>
      </c>
      <c r="F50" s="43"/>
      <c r="G50" s="43" t="s">
        <v>16</v>
      </c>
      <c r="H50" s="43"/>
      <c r="I50" s="42">
        <v>0</v>
      </c>
      <c r="J50" s="42">
        <v>0</v>
      </c>
      <c r="K50" s="43"/>
      <c r="L50" s="30"/>
    </row>
    <row r="51" spans="2:39" s="6" customFormat="1" ht="39" customHeight="1">
      <c r="B51" s="18" t="s">
        <v>22</v>
      </c>
      <c r="C51" s="19" t="s">
        <v>17</v>
      </c>
      <c r="D51" s="42">
        <v>0</v>
      </c>
      <c r="E51" s="42" t="s">
        <v>52</v>
      </c>
      <c r="F51" s="20"/>
      <c r="G51" s="20" t="s">
        <v>16</v>
      </c>
      <c r="H51" s="20"/>
      <c r="I51" s="42">
        <v>0</v>
      </c>
      <c r="J51" s="42" t="s">
        <v>52</v>
      </c>
      <c r="K51" s="20"/>
      <c r="L51" s="20"/>
    </row>
    <row r="52" spans="2:39" s="4" customFormat="1" ht="57.75" customHeight="1">
      <c r="B52" s="28" t="s">
        <v>23</v>
      </c>
      <c r="C52" s="29" t="s">
        <v>17</v>
      </c>
      <c r="D52" s="42">
        <v>2.6</v>
      </c>
      <c r="E52" s="42">
        <v>48.8</v>
      </c>
      <c r="F52" s="43"/>
      <c r="G52" s="30" t="s">
        <v>63</v>
      </c>
      <c r="H52" s="43"/>
      <c r="I52" s="42">
        <v>2.6</v>
      </c>
      <c r="J52" s="42">
        <v>48.8</v>
      </c>
      <c r="K52" s="43"/>
      <c r="L52" s="30"/>
    </row>
    <row r="53" spans="2:39" s="4" customFormat="1" ht="81.75" customHeight="1">
      <c r="B53" s="28" t="s">
        <v>24</v>
      </c>
      <c r="C53" s="29" t="s">
        <v>17</v>
      </c>
      <c r="D53" s="42">
        <v>4.8</v>
      </c>
      <c r="E53" s="42">
        <v>53.2</v>
      </c>
      <c r="F53" s="43"/>
      <c r="G53" s="30" t="s">
        <v>64</v>
      </c>
      <c r="H53" s="43"/>
      <c r="I53" s="42">
        <v>4.8</v>
      </c>
      <c r="J53" s="42">
        <v>53.2</v>
      </c>
      <c r="K53" s="43"/>
      <c r="L53" s="31" t="s">
        <v>51</v>
      </c>
    </row>
    <row r="54" spans="2:39" s="6" customFormat="1" ht="48.75" customHeight="1">
      <c r="B54" s="18" t="s">
        <v>25</v>
      </c>
      <c r="C54" s="19" t="s">
        <v>17</v>
      </c>
      <c r="D54" s="42">
        <v>4.5</v>
      </c>
      <c r="E54" s="42">
        <v>60.7</v>
      </c>
      <c r="F54" s="20"/>
      <c r="G54" s="30" t="s">
        <v>65</v>
      </c>
      <c r="H54" s="20"/>
      <c r="I54" s="42">
        <v>4.5</v>
      </c>
      <c r="J54" s="42">
        <v>60.7</v>
      </c>
      <c r="K54" s="20"/>
    </row>
    <row r="55" spans="2:39" s="27" customFormat="1" ht="47.25" customHeight="1">
      <c r="B55" s="18" t="s">
        <v>26</v>
      </c>
      <c r="C55" s="19" t="s">
        <v>17</v>
      </c>
      <c r="D55" s="42">
        <v>0.3</v>
      </c>
      <c r="E55" s="42" t="s">
        <v>19</v>
      </c>
      <c r="F55" s="20"/>
      <c r="G55" s="20" t="s">
        <v>41</v>
      </c>
      <c r="H55" s="20"/>
      <c r="I55" s="42">
        <v>0.3</v>
      </c>
      <c r="J55" s="42" t="s">
        <v>19</v>
      </c>
      <c r="K55" s="20"/>
      <c r="L55" s="21"/>
    </row>
    <row r="56" spans="2:39" s="16" customFormat="1" ht="15" customHeight="1">
      <c r="B56" s="32"/>
      <c r="C56" s="32"/>
      <c r="D56" s="32"/>
      <c r="E56" s="32"/>
      <c r="F56" s="32"/>
      <c r="G56" s="32"/>
      <c r="H56" s="32"/>
      <c r="I56" s="32"/>
      <c r="J56" s="32"/>
      <c r="K56" s="32"/>
      <c r="L56" s="21"/>
    </row>
    <row r="57" spans="2:39" s="17" customFormat="1" ht="15" hidden="1">
      <c r="B57" s="18" t="s">
        <v>45</v>
      </c>
      <c r="C57" s="19"/>
      <c r="D57" s="38"/>
      <c r="E57" s="38"/>
      <c r="F57" s="39"/>
      <c r="G57" s="41"/>
      <c r="H57" s="40"/>
      <c r="I57" s="38"/>
      <c r="J57" s="38"/>
      <c r="K57" s="8"/>
      <c r="L57" s="18"/>
    </row>
    <row r="58" spans="2:39" s="4" customFormat="1" ht="173.25" customHeight="1">
      <c r="B58" s="35" t="s">
        <v>27</v>
      </c>
      <c r="C58" s="36" t="s">
        <v>15</v>
      </c>
      <c r="D58" s="42">
        <v>-82.2</v>
      </c>
      <c r="E58" s="42">
        <v>-22.9</v>
      </c>
      <c r="F58" s="24"/>
      <c r="G58" s="35" t="s">
        <v>87</v>
      </c>
      <c r="H58" s="25"/>
      <c r="I58" s="42">
        <v>-82.2</v>
      </c>
      <c r="J58" s="42">
        <v>-22.9</v>
      </c>
      <c r="K58" s="8"/>
      <c r="L58" s="18"/>
    </row>
    <row r="59" spans="2:39" s="4" customFormat="1" ht="65.25" customHeight="1">
      <c r="B59" s="28" t="s">
        <v>9</v>
      </c>
      <c r="C59" s="29" t="s">
        <v>15</v>
      </c>
      <c r="D59" s="44">
        <v>9.6999999999999993</v>
      </c>
      <c r="E59" s="44">
        <v>3.7</v>
      </c>
      <c r="F59" s="24"/>
      <c r="G59" s="34" t="s">
        <v>77</v>
      </c>
      <c r="H59" s="25"/>
      <c r="I59" s="44">
        <v>9.6999999999999993</v>
      </c>
      <c r="J59" s="44">
        <v>3.7</v>
      </c>
      <c r="K59" s="24"/>
      <c r="L59" s="34"/>
    </row>
    <row r="60" spans="2:39" s="4" customFormat="1" ht="5.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2:39"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2022-02-17T01:37:44Z</cp:lastPrinted>
  <dcterms:created xsi:type="dcterms:W3CDTF">2010-11-10T18:39:35Z</dcterms:created>
  <dcterms:modified xsi:type="dcterms:W3CDTF">2022-02-17T01:37:55Z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