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S:\BGT_Shared\2023\2023 AAG Monthly Reports\Consolidated\01-2023\MTA Consolidated Reports. pdfs\Excel\"/>
    </mc:Choice>
  </mc:AlternateContent>
  <xr:revisionPtr revIDLastSave="0" documentId="13_ncr:1_{461E6FD8-6AC0-42F9-9B01-8EB3C988FDE4}" xr6:coauthVersionLast="47" xr6:coauthVersionMax="47" xr10:uidLastSave="{00000000-0000-0000-0000-000000000000}"/>
  <bookViews>
    <workbookView xWindow="3330" yWindow="735" windowWidth="22020" windowHeight="14595"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8" i="64" l="1"/>
  <c r="E58" i="64"/>
  <c r="B4" i="64" l="1"/>
  <c r="L7" i="64" l="1"/>
</calcChain>
</file>

<file path=xl/sharedStrings.xml><?xml version="1.0" encoding="utf-8"?>
<sst xmlns="http://schemas.openxmlformats.org/spreadsheetml/2006/main" count="164" uniqueCount="88">
  <si>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</si>
  <si>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</si>
  <si>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</si>
  <si>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</si>
  <si>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</si>
  <si>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</si>
  <si>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</si>
  <si>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</si>
  <si>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</si>
  <si>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</si>
  <si>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</si>
  <si>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</si>
  <si>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</si>
  <si>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</si>
  <si>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</si>
  <si>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</si>
  <si>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</si>
  <si>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</si>
  <si>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</si>
  <si>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</si>
  <si>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</si>
  <si>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</si>
  <si>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</si>
  <si>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</si>
  <si>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</si>
  <si>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</si>
  <si>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</si>
  <si>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</si>
  <si>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</si>
  <si>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</si>
  <si>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</si>
  <si>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</si>
  <si>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</si>
  <si>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</si>
  <si>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</si>
  <si>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</si>
  <si>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</si>
  <si>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</si>
  <si>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</si>
  <si>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Variance due to timing differences in project completions.</t>
  </si>
  <si>
    <t>OPEB - Current Payment</t>
  </si>
  <si>
    <t>Agency variances were minor.</t>
  </si>
  <si>
    <t>GASB 68 Pension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</si>
  <si>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</si>
  <si>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B80:W81</t>
  </si>
  <si>
    <t>GASB 75 Pension Adjustment</t>
  </si>
  <si>
    <t>CONSOLIDATED ACCRUAL STATEMENT OF OPERATIONS BY CATEGORY</t>
  </si>
  <si>
    <t>JANUARY</t>
  </si>
  <si>
    <t>EXPLANATION OF VARIANCES BETWEEN ADOPTED BUDGET AND ACTUAL - ACCRUAL BASIS</t>
  </si>
  <si>
    <t>SAME
AS
MONTH</t>
  </si>
  <si>
    <t>-</t>
  </si>
  <si>
    <t xml:space="preserve">GASB 87 Lease Adjustment </t>
  </si>
  <si>
    <t>Traffic volumes were above budgeted levels</t>
  </si>
  <si>
    <t>Unfavorable ($1.1M) at NYCT mainly due to timing of the support cost charge</t>
  </si>
  <si>
    <t>Unfavorable variance of ($3.1M) at MNR.  Other agency variances were minor.</t>
  </si>
  <si>
    <t>The favorable outcome primarily reflects a positive shift in the market value of the invested asset portfolio, $16.8M at FMTAC, and the timing of rental revenue, $1.6M at the LIRR. Partially offsetting these results were unfavorable outcomes due to lower GCT retail and advertising revenues ($2.6M) at MNR; underruns in advertising, rental income and MetroCard surcharges ($2.3M) at NYCT;  the timing of Student reimbursements, advertising revenue, and lower recoveries ($1.5M) at MTA Bus; and lower rental income and Transit Museum Revenue ($1.1M) at MTA HQ.</t>
  </si>
  <si>
    <t>Unfavorable outcomes resulted from overruns totaling ($2.7M) at NYCT and ($2.2M) at MNR, both due to higher vacancy/absentee coverage requirements; and ($0.6M) at MTA HQ due to higher MTA PD deployment requirements. These results were partially offset by a favorable variance of $2.5M at MTA Bus due to lower unscheduled overtime, and programmatic maintenance.</t>
  </si>
  <si>
    <t>NYCT contributed $3.4M to the favorable variance due to lower consumption and timing. Other Agency variances were minor.</t>
  </si>
  <si>
    <t>FMTAC was favorable by $1.1M due to timing and NYCT was favorable by $0.6M. Other Agency variances were minor.</t>
  </si>
  <si>
    <t>FMTAC was favorable by $4.8M due to lower claims than projected. MTA Bus was $2.7M and the LIRR was $0.6M favorable due to the timing of claims expenses.</t>
  </si>
  <si>
    <t>Reflects the impact of a Generally Accepted Accounting Principles (GAAP) change in OPEB liability (GASB 75). MTA Bus was favorable by $7.6M.</t>
  </si>
  <si>
    <t>Unfavorable variances: ($26.7M) at NYCT, ($7.3M) at MNR, ($2.4M) at MTA HQ, ($2.2M) at MTAC&amp;D, and ($0.5M) at both B&amp;T and SIR. Favorable variance: $0.7M at the LIRR.</t>
  </si>
  <si>
    <t>Favorable variances: $13.3M at NYCT, $2.6M at MNR, and $1.0M at the LIRR. Unfavorable variance: ($1.1M) at MTAC&amp;D.</t>
  </si>
  <si>
    <t>Favorable variance: $3.1M at NYCT. Unfavorable variance: ($0.7M) at MNR.Other Agency variances are minor.</t>
  </si>
  <si>
    <t xml:space="preserve">Favorable variances: $5.2M at NYCT, $1.6M at MTA HQ, and $1.2M at the MNR. Unfavorable variance: ($1.2M) at the LIRR.  </t>
  </si>
  <si>
    <t xml:space="preserve">Favorable variance: $0.6M at MNR. Other Agency variances were minor.
</t>
  </si>
  <si>
    <t xml:space="preserve">Favorable variances: $2.9M at both MTAC&amp;D and MNR and $0.8M at MTA HQ. Unfavorable variance: ($0.6M) at NYCT. Other Agency variances were minor.
</t>
  </si>
  <si>
    <t>GAAP required recognizing certain lease assets and liabilities for leases that previously were classified as operating leases based on contract provisions. NYCT was favorable by $0.6M.</t>
  </si>
  <si>
    <t>Passenger revenue was higher at MNR and the LIRR by $3.7M, and $1.1M, respectively, mainly due to higher ridership. Partially offsetting these results were unfavorable variances of ($2.6M) at NYCT mainly due to lower bus ridership, and ($0.5M) at MTA Bus mainly due to lower average fares.</t>
  </si>
  <si>
    <t>Timing differences in project completions and assets reaching beneficial use resulted in unfavorable variances of ($1.4M) at MTA HQ and ($0.9M) at the LIRR, and favorable variances of $1.0M at B&amp;T and $0.6M at NYCT.</t>
  </si>
  <si>
    <t>Reflects Agencies' adjustments to account for net pension liability. MTA Bus was favorable by $4.6M.</t>
  </si>
  <si>
    <t>NYCT was favorable by $7.6M due to claims underruns and the timing of prescription rebate credits. Vacancies were responsible for favorable variances of $1.9M at MTA HQ, $1.1M at B&amp;T, and $0.7M at the LIRR. Partially offsetting these results was an unfavorable variance of ($0.9M) at MNR mostly due to higher rates.</t>
  </si>
  <si>
    <t>NYCT was favorable by $3.5M mainly due to claims underruns and the timing of prescription rebate credits. The LIRR was $1.3M favorable due to fewer retirees/beneficiaries. MTA Bus was $1.1M favorable due to timing. Partially offsetting these was an unfavorable variance of ($1.3M) at B&amp;T due to timing.</t>
  </si>
  <si>
    <t>NYCT was ($3.6M) unfavorable mainly due to the timing of NYCERS expenses. MTA HQ was ($3.5M) unfavorable due to timing. Partially offsetting these unfavorable variances were favorable variances of $1.8M at B&amp;T and $0.6M at the LIRR due to timing, and MNR was favorable by $0.8M mainly due to lower rates.</t>
  </si>
  <si>
    <t>The unfavorable outcome reflects lower project activity with variances of ($5.2M) at NYCT, ($1.6M) at MTA HQ, and ($1.3M) at MNR. Partially offsetting these results was a favorable variance of $1.2M at the LIRR mainly due to the timing of project activity.</t>
  </si>
  <si>
    <t>NYCT contributed ($4.4M) to the unfavorable variance due to higher prices than projected. Other Agency variances were minor.</t>
  </si>
  <si>
    <t>Timing of the following expenses was mostly responsible for the overall favorable outcome at $2.4M at MTA Bus mostly due to interagency charges, bus technology and service contracts; $1.1M at NYCT and $0.7M at B&amp;T, both mainly due to professional contract payments and bond issuance expenses; and $1.1M at the LIRR mainly due to a 2022 prepaid expense. MNR was $0.8M favorable mainly due to lower consulting and engineering services.</t>
  </si>
  <si>
    <t>The overall unfavorable outcome was mainly attributable to the timing of various expenses at the following agencies: NYCT ($6.9M); the LIRR ($1.2M) mainly due to janitorial and custodial services; and ($0.8M) at GCMCOC mainly due to maintenance activities at GCM.  These results were partially offset by favorable variances mainly driven by the timing of the following expenses at MNR $3.0M, mainly due to miscellaneous maintenance and operating contracts; MTA Bus $2.1M, mainly due to facility maintenance, bus technology, tires and tubes, and security services; MTA HQ $1.9M, mainly due to MTA IT expenses, construction services safety equipment supplies and homeless outreach; and B&amp;T $0.6M, mainly due to major maintenance and painting and the E-ZPass customer service center requirements.</t>
  </si>
  <si>
    <t>MTA Bus was favorable by $3.4M mainly due to lower usage of general maintenance material and timing. The LIRR was favorable by $2.4M mainly due to timing and RCM requirements. These results were partially offset by unfavorable variances of ($2.2M) at NYCT and ($1.1M) at MNR, both due to timing.</t>
  </si>
  <si>
    <t>MTA HQ was unfavorable by ($3.9M) mainly due to the timing. NYCT was unfavorable by ($1.8M) mainly due to higher credit/debit processing fees. These results were partially offset by a favorable variance of $1.0M at B&amp;T mainly due to the timing of credit/debit processing fees.</t>
  </si>
  <si>
    <t xml:space="preserve">Favorable variance: $0.5M at MNR. Other Agency variances were minor.
</t>
  </si>
  <si>
    <t>Favorable variance: $4.2M at NYCT. Other Agencies variances were minor.</t>
  </si>
  <si>
    <t>Unfavorable variances: ($1.0M) at the LIRR and ($0.7M) at the MNR. Favorable variance: $0.9M at NYCT. Other Agency variances were minor.</t>
  </si>
  <si>
    <t xml:space="preserve">Favorable variances of $1.1M at the LIRR mainly due to lower Railroad Retirement Taxes; $1.0M at MNR mostly reflects lower rates, employee claim provision and labor costs; $1.0M at MTA HQ due to vacancies; $0.8M at MTA Bus due to the timing of interagency billing and Health Benefit Trust and lower Worker's Compensation. These results were partially offset by an unfavorable variance of ($2.8M) at NYCT mainly due to the timing of fringe benefit overhead credit.  </t>
  </si>
  <si>
    <t>Vacancies contributed to the favorable outcomes of $16.9M at NYCT, $4.4M at the LIRR, $2.3M at MNR, and $2.1M at B&amp;T. MTA HQ was favorable by $1.1M mainly due to the timing of salary adjustments.  Partially offsetting these results was an unfavorable outcome due to higher vacation payout, and higher cash out of sick and personal time ($1.6M) at MTA Bus.</t>
  </si>
  <si>
    <t>SAME
AS
MONTH</t>
  </si>
  <si>
    <t>The $113.8M unfavorable variance mainly reflected unfavorable results for PBT of $43.0M, PMT of $34.7M and MTA Aid of $21.9M, all due to timing. Also contributing to the unfavorable variance were lower MRT receipts of $19.8M due to weaker residential mortgage activity in the suburban counties, and Urban Tax transactions of $10.4M due to weaker than expected NYC commercial real estate activity.  This was offset by favorable receipts for Local Operating Assistance 18-b of $4.6M, City Subsidy to SIR of $3.9M and CDOT of $3.9M, all due to timing. FHV Surcharge was also slightly favorable by $1.5M.</t>
  </si>
  <si>
    <t>Debt Service for the month of January was $272.1 million, which was $1.7 million or approximately 0.6% unfavorable due to timing (of debt issuances and debt service deposits) and higher budgeted variable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</si>
</sst>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8" formatCode="&quot;$&quot;#,##0.000_);\(&quot;$&quot;#,##0.000\)"/>
    <numFmt numFmtId="169" formatCode="0.0"/>
    <numFmt numFmtId="176" formatCode="0.0%;\(0.0%\)"/>
    <numFmt numFmtId="177" formatCode="_([$€-2]* #,##0.00_);_([$€-2]* \(#,##0.00\);_([$€-2]* &quot;-&quot;??_)"/>
    <numFmt numFmtId="178" formatCode=";;"/>
  </numFmts>
  <fonts count="122">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2"/>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3">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4" fontId="5" fillId="0" borderId="0" applyFont="0" applyFill="0" applyBorder="0" applyAlignment="0" applyProtection="0"/>
    <xf numFmtId="169" fontId="3" fillId="0" borderId="0" applyFont="0" applyFill="0" applyBorder="0" applyAlignment="0" applyProtection="0"/>
    <xf numFmtId="0" fontId="6" fillId="0" borderId="0" applyProtection="0"/>
    <xf numFmtId="0" fontId="6" fillId="0" borderId="0" applyProtection="0"/>
    <xf numFmtId="0" fontId="6" fillId="0" borderId="0"/>
    <xf numFmtId="0" fontId="14" fillId="0" borderId="0" applyProtection="0"/>
    <xf numFmtId="0" fontId="3" fillId="0" borderId="0" applyProtection="0"/>
    <xf numFmtId="9" fontId="14" fillId="0" borderId="0" applyFont="0" applyFill="0" applyBorder="0" applyAlignment="0" applyProtection="0"/>
    <xf numFmtId="176"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5" fillId="0" borderId="0" applyProtection="0"/>
    <xf numFmtId="43" fontId="15" fillId="0" borderId="0" applyFont="0" applyFill="0" applyBorder="0" applyAlignment="0" applyProtection="0"/>
    <xf numFmtId="0" fontId="16" fillId="0" borderId="0" applyProtection="0"/>
    <xf numFmtId="9" fontId="16"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37" fontId="16"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0" fontId="16" fillId="0" borderId="0" applyProtection="0"/>
    <xf numFmtId="43" fontId="16" fillId="0" borderId="0" applyFont="0" applyFill="0" applyBorder="0" applyAlignment="0" applyProtection="0"/>
    <xf numFmtId="43" fontId="3" fillId="0" borderId="0" applyFont="0" applyFill="0" applyBorder="0" applyAlignment="0" applyProtection="0"/>
    <xf numFmtId="3" fontId="16" fillId="0" borderId="0" applyFont="0" applyFill="0" applyBorder="0" applyAlignment="0" applyProtection="0"/>
    <xf numFmtId="44" fontId="3" fillId="0" borderId="0" applyFont="0" applyFill="0" applyBorder="0" applyAlignment="0" applyProtection="0"/>
    <xf numFmtId="177" fontId="16" fillId="0" borderId="0" applyFont="0" applyFill="0" applyBorder="0" applyAlignment="0" applyProtection="0"/>
    <xf numFmtId="178" fontId="17" fillId="0" borderId="0">
      <protection locked="0"/>
    </xf>
    <xf numFmtId="178" fontId="17" fillId="0" borderId="0">
      <protection locked="0"/>
    </xf>
    <xf numFmtId="178" fontId="18" fillId="0" borderId="0">
      <protection locked="0"/>
    </xf>
    <xf numFmtId="178" fontId="17" fillId="0" borderId="0">
      <protection locked="0"/>
    </xf>
    <xf numFmtId="178" fontId="17" fillId="0" borderId="0">
      <protection locked="0"/>
    </xf>
    <xf numFmtId="178" fontId="17" fillId="0" borderId="0">
      <protection locked="0"/>
    </xf>
    <xf numFmtId="178" fontId="18" fillId="0" borderId="0">
      <protection locked="0"/>
    </xf>
    <xf numFmtId="0" fontId="16" fillId="0" borderId="0"/>
    <xf numFmtId="15" fontId="19" fillId="0" borderId="0" applyFont="0" applyFill="0" applyBorder="0" applyAlignment="0" applyProtection="0"/>
    <xf numFmtId="4" fontId="19" fillId="0" borderId="0" applyFont="0" applyFill="0" applyBorder="0" applyAlignment="0" applyProtection="0"/>
    <xf numFmtId="0" fontId="20" fillId="0" borderId="1">
      <alignment horizontal="center"/>
    </xf>
    <xf numFmtId="3" fontId="19" fillId="0" borderId="0" applyFont="0" applyFill="0" applyBorder="0" applyAlignment="0" applyProtection="0"/>
    <xf numFmtId="0" fontId="19" fillId="5" borderId="0" applyNumberFormat="0" applyFont="0" applyBorder="0" applyAlignment="0" applyProtection="0"/>
    <xf numFmtId="37" fontId="21" fillId="0" borderId="0" applyFont="0" applyFill="0" applyBorder="0" applyAlignment="0" applyProtection="0"/>
    <xf numFmtId="0" fontId="21" fillId="0" borderId="0" applyProtection="0"/>
    <xf numFmtId="43" fontId="21" fillId="0" borderId="0" applyFont="0" applyFill="0" applyBorder="0" applyAlignment="0" applyProtection="0"/>
    <xf numFmtId="0" fontId="21" fillId="0" borderId="0" applyProtection="0"/>
    <xf numFmtId="0" fontId="21" fillId="0" borderId="0" applyProtection="0"/>
    <xf numFmtId="0" fontId="21" fillId="0" borderId="0" applyProtection="0"/>
    <xf numFmtId="37" fontId="22" fillId="0" borderId="0" applyFont="0" applyFill="0" applyBorder="0" applyAlignment="0" applyProtection="0"/>
    <xf numFmtId="164" fontId="3"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37" fontId="23"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3" fillId="0" borderId="0" applyFont="0" applyFill="0" applyBorder="0" applyAlignment="0" applyProtection="0"/>
    <xf numFmtId="5" fontId="3" fillId="0" borderId="0" applyFont="0" applyFill="0" applyBorder="0" applyAlignment="0" applyProtection="0"/>
    <xf numFmtId="176" fontId="3" fillId="0" borderId="0" applyFont="0" applyFill="0" applyBorder="0" applyAlignment="0" applyProtection="0"/>
    <xf numFmtId="0" fontId="25" fillId="0" borderId="0" applyProtection="0"/>
    <xf numFmtId="43"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7" fillId="0" borderId="0" applyProtection="0"/>
    <xf numFmtId="43" fontId="27"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5" borderId="0" applyNumberFormat="0" applyFont="0" applyBorder="0" applyAlignment="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30" fillId="0" borderId="0" applyFont="0" applyFill="0" applyBorder="0" applyAlignment="0" applyProtection="0"/>
    <xf numFmtId="39" fontId="31" fillId="0" borderId="0">
      <alignment horizontal="right"/>
    </xf>
    <xf numFmtId="0" fontId="3" fillId="0" borderId="5" applyNumberFormat="0" applyFont="0" applyFill="0" applyAlignment="0" applyProtection="0"/>
    <xf numFmtId="0" fontId="3" fillId="3" borderId="4" applyNumberFormat="0" applyFont="0" applyBorder="0" applyAlignment="0" applyProtection="0"/>
    <xf numFmtId="0" fontId="3" fillId="0" borderId="5" applyNumberFormat="0" applyFont="0" applyFill="0" applyAlignment="0" applyProtection="0"/>
    <xf numFmtId="0" fontId="3" fillId="0" borderId="6" applyNumberFormat="0" applyFont="0" applyFill="0" applyAlignment="0" applyProtection="0"/>
    <xf numFmtId="49" fontId="31" fillId="0" borderId="0"/>
    <xf numFmtId="0" fontId="32" fillId="0" borderId="0">
      <alignment horizontal="center"/>
    </xf>
    <xf numFmtId="0" fontId="33" fillId="0" borderId="0">
      <alignment horizontal="center"/>
    </xf>
    <xf numFmtId="0" fontId="3" fillId="3" borderId="0" applyNumberFormat="0" applyFont="0" applyBorder="0" applyAlignment="0" applyProtection="0"/>
    <xf numFmtId="0" fontId="3" fillId="0" borderId="1" applyNumberFormat="0" applyFont="0" applyFill="0" applyAlignment="0" applyProtection="0"/>
    <xf numFmtId="37" fontId="34" fillId="0" borderId="0" applyFont="0" applyFill="0" applyBorder="0" applyAlignment="0" applyProtection="0"/>
    <xf numFmtId="0" fontId="35" fillId="0" borderId="0" applyProtection="0"/>
    <xf numFmtId="43" fontId="35" fillId="0" borderId="0" applyFont="0" applyFill="0" applyBorder="0" applyAlignment="0" applyProtection="0"/>
    <xf numFmtId="0" fontId="35" fillId="0" borderId="0" applyProtection="0"/>
    <xf numFmtId="37" fontId="37" fillId="0" borderId="0" applyFont="0" applyFill="0" applyBorder="0" applyAlignment="0" applyProtection="0"/>
    <xf numFmtId="0" fontId="37" fillId="0" borderId="0" applyProtection="0"/>
    <xf numFmtId="43" fontId="37" fillId="0" borderId="0" applyFont="0" applyFill="0" applyBorder="0" applyAlignment="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2" fillId="0" borderId="0" applyProtection="0"/>
    <xf numFmtId="43" fontId="42" fillId="0" borderId="0" applyFont="0" applyFill="0" applyBorder="0" applyAlignment="0" applyProtection="0"/>
    <xf numFmtId="0" fontId="42" fillId="0" borderId="0" applyProtection="0"/>
    <xf numFmtId="0" fontId="3" fillId="0" borderId="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3" fillId="0" borderId="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4" fillId="0" borderId="0" applyProtection="0"/>
    <xf numFmtId="0" fontId="55" fillId="0" borderId="0" applyProtection="0"/>
    <xf numFmtId="43" fontId="55" fillId="0" borderId="0" applyFont="0" applyFill="0" applyBorder="0" applyAlignment="0" applyProtection="0"/>
    <xf numFmtId="0" fontId="56" fillId="0" borderId="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3" fillId="0" borderId="0" applyProtection="0"/>
    <xf numFmtId="0" fontId="59" fillId="0" borderId="0" applyProtection="0"/>
    <xf numFmtId="43" fontId="59" fillId="0" borderId="0" applyFont="0" applyFill="0" applyBorder="0" applyAlignment="0" applyProtection="0"/>
    <xf numFmtId="0" fontId="59" fillId="0" borderId="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0" borderId="0" applyNumberFormat="0" applyBorder="0" applyAlignment="0" applyProtection="0"/>
    <xf numFmtId="0" fontId="66" fillId="43" borderId="0" applyNumberFormat="0" applyBorder="0" applyAlignment="0" applyProtection="0"/>
    <xf numFmtId="0" fontId="66" fillId="46" borderId="0" applyNumberFormat="0" applyBorder="0" applyAlignment="0" applyProtection="0"/>
    <xf numFmtId="0" fontId="67" fillId="47"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4" borderId="0" applyNumberFormat="0" applyBorder="0" applyAlignment="0" applyProtection="0"/>
    <xf numFmtId="0" fontId="68" fillId="38" borderId="0" applyNumberFormat="0" applyBorder="0" applyAlignment="0" applyProtection="0"/>
    <xf numFmtId="0" fontId="69" fillId="55" borderId="16" applyNumberFormat="0" applyAlignment="0" applyProtection="0"/>
    <xf numFmtId="0" fontId="70" fillId="56" borderId="17"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1" fillId="0" borderId="0" applyNumberFormat="0" applyFill="0" applyBorder="0" applyAlignment="0" applyProtection="0"/>
    <xf numFmtId="0" fontId="72" fillId="39" borderId="0" applyNumberFormat="0" applyBorder="0" applyAlignment="0" applyProtection="0"/>
    <xf numFmtId="0" fontId="73" fillId="0" borderId="18" applyNumberFormat="0" applyFill="0" applyAlignment="0" applyProtection="0"/>
    <xf numFmtId="0" fontId="74" fillId="0" borderId="19" applyNumberFormat="0" applyFill="0" applyAlignment="0" applyProtection="0"/>
    <xf numFmtId="0" fontId="75" fillId="0" borderId="20" applyNumberFormat="0" applyFill="0" applyAlignment="0" applyProtection="0"/>
    <xf numFmtId="0" fontId="75" fillId="0" borderId="0" applyNumberFormat="0" applyFill="0" applyBorder="0" applyAlignment="0" applyProtection="0"/>
    <xf numFmtId="0" fontId="76" fillId="42" borderId="16" applyNumberFormat="0" applyAlignment="0" applyProtection="0"/>
    <xf numFmtId="0" fontId="77" fillId="0" borderId="21" applyNumberFormat="0" applyFill="0" applyAlignment="0" applyProtection="0"/>
    <xf numFmtId="0" fontId="78" fillId="57" borderId="0" applyNumberFormat="0" applyBorder="0" applyAlignment="0" applyProtection="0"/>
    <xf numFmtId="0" fontId="3" fillId="0" borderId="0" applyProtection="0"/>
    <xf numFmtId="0" fontId="3" fillId="0" borderId="0"/>
    <xf numFmtId="0" fontId="3" fillId="0" borderId="0">
      <protection locked="0"/>
    </xf>
    <xf numFmtId="0" fontId="3" fillId="58" borderId="22" applyNumberFormat="0" applyFont="0" applyAlignment="0" applyProtection="0"/>
    <xf numFmtId="0" fontId="3" fillId="58" borderId="22" applyNumberFormat="0" applyFont="0" applyAlignment="0" applyProtection="0"/>
    <xf numFmtId="0" fontId="79" fillId="55" borderId="23" applyNumberFormat="0" applyAlignment="0" applyProtection="0"/>
    <xf numFmtId="9" fontId="3" fillId="0" borderId="0" applyFont="0" applyFill="0" applyBorder="0" applyAlignment="0" applyProtection="0"/>
    <xf numFmtId="0" fontId="80" fillId="0" borderId="0" applyNumberFormat="0" applyFill="0" applyBorder="0" applyAlignment="0" applyProtection="0"/>
    <xf numFmtId="0" fontId="81" fillId="0" borderId="24" applyNumberFormat="0" applyFill="0" applyAlignment="0" applyProtection="0"/>
    <xf numFmtId="0" fontId="82"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97" fillId="16" borderId="0" applyNumberFormat="0" applyBorder="0" applyAlignment="0" applyProtection="0"/>
    <xf numFmtId="0" fontId="97" fillId="20" borderId="0" applyNumberFormat="0" applyBorder="0" applyAlignment="0" applyProtection="0"/>
    <xf numFmtId="0" fontId="97" fillId="24" borderId="0" applyNumberFormat="0" applyBorder="0" applyAlignment="0" applyProtection="0"/>
    <xf numFmtId="0" fontId="97" fillId="28" borderId="0" applyNumberFormat="0" applyBorder="0" applyAlignment="0" applyProtection="0"/>
    <xf numFmtId="0" fontId="97" fillId="32" borderId="0" applyNumberFormat="0" applyBorder="0" applyAlignment="0" applyProtection="0"/>
    <xf numFmtId="0" fontId="97" fillId="36" borderId="0" applyNumberFormat="0" applyBorder="0" applyAlignment="0" applyProtection="0"/>
    <xf numFmtId="0" fontId="97" fillId="13" borderId="0" applyNumberFormat="0" applyBorder="0" applyAlignment="0" applyProtection="0"/>
    <xf numFmtId="0" fontId="97" fillId="17" borderId="0" applyNumberFormat="0" applyBorder="0" applyAlignment="0" applyProtection="0"/>
    <xf numFmtId="0" fontId="97" fillId="21" borderId="0" applyNumberFormat="0" applyBorder="0" applyAlignment="0" applyProtection="0"/>
    <xf numFmtId="0" fontId="97" fillId="25" borderId="0" applyNumberFormat="0" applyBorder="0" applyAlignment="0" applyProtection="0"/>
    <xf numFmtId="0" fontId="97" fillId="29" borderId="0" applyNumberFormat="0" applyBorder="0" applyAlignment="0" applyProtection="0"/>
    <xf numFmtId="0" fontId="97" fillId="33" borderId="0" applyNumberFormat="0" applyBorder="0" applyAlignment="0" applyProtection="0"/>
    <xf numFmtId="0" fontId="87" fillId="7" borderId="0" applyNumberFormat="0" applyBorder="0" applyAlignment="0" applyProtection="0"/>
    <xf numFmtId="0" fontId="91" fillId="10" borderId="10" applyNumberFormat="0" applyAlignment="0" applyProtection="0"/>
    <xf numFmtId="0" fontId="93" fillId="11" borderId="13"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77" fontId="3" fillId="0" borderId="0" applyFont="0" applyFill="0" applyBorder="0" applyAlignment="0" applyProtection="0"/>
    <xf numFmtId="0" fontId="95" fillId="0" borderId="0" applyNumberFormat="0" applyFill="0" applyBorder="0" applyAlignment="0" applyProtection="0"/>
    <xf numFmtId="0" fontId="86" fillId="6" borderId="0" applyNumberFormat="0" applyBorder="0" applyAlignment="0" applyProtection="0"/>
    <xf numFmtId="0" fontId="83" fillId="0" borderId="7"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5" fillId="0" borderId="0" applyNumberFormat="0" applyFill="0" applyBorder="0" applyAlignment="0" applyProtection="0"/>
    <xf numFmtId="0" fontId="89" fillId="9" borderId="10" applyNumberFormat="0" applyAlignment="0" applyProtection="0"/>
    <xf numFmtId="0" fontId="92" fillId="0" borderId="12" applyNumberFormat="0" applyFill="0" applyAlignment="0" applyProtection="0"/>
    <xf numFmtId="0" fontId="88" fillId="8" borderId="0" applyNumberFormat="0" applyBorder="0" applyAlignment="0" applyProtection="0"/>
    <xf numFmtId="0" fontId="98" fillId="0" borderId="0"/>
    <xf numFmtId="0" fontId="1" fillId="12" borderId="14" applyNumberFormat="0" applyFont="0" applyAlignment="0" applyProtection="0"/>
    <xf numFmtId="0" fontId="90" fillId="10" borderId="11" applyNumberFormat="0" applyAlignment="0" applyProtection="0"/>
    <xf numFmtId="0" fontId="5" fillId="0" borderId="0" applyNumberFormat="0" applyFont="0" applyFill="0" applyBorder="0" applyAlignment="0" applyProtection="0">
      <alignment horizontal="left"/>
    </xf>
    <xf numFmtId="0" fontId="20" fillId="0" borderId="1">
      <alignment horizontal="center"/>
    </xf>
    <xf numFmtId="18" fontId="5" fillId="0" borderId="0" applyFont="0" applyFill="0" applyBorder="0" applyAlignment="0" applyProtection="0"/>
    <xf numFmtId="0" fontId="96" fillId="0" borderId="15" applyNumberFormat="0" applyFill="0" applyAlignment="0" applyProtection="0"/>
    <xf numFmtId="0" fontId="94"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9" fillId="0" borderId="0"/>
    <xf numFmtId="4" fontId="9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4" borderId="0" applyNumberFormat="0" applyBorder="0" applyAlignment="0" applyProtection="0"/>
    <xf numFmtId="0" fontId="66" fillId="37" borderId="0" applyNumberFormat="0" applyBorder="0" applyAlignment="0" applyProtection="0"/>
    <xf numFmtId="0" fontId="1" fillId="18" borderId="0" applyNumberFormat="0" applyBorder="0" applyAlignment="0" applyProtection="0"/>
    <xf numFmtId="0" fontId="66" fillId="38" borderId="0" applyNumberFormat="0" applyBorder="0" applyAlignment="0" applyProtection="0"/>
    <xf numFmtId="0" fontId="1" fillId="22" borderId="0" applyNumberFormat="0" applyBorder="0" applyAlignment="0" applyProtection="0"/>
    <xf numFmtId="0" fontId="66" fillId="39" borderId="0" applyNumberFormat="0" applyBorder="0" applyAlignment="0" applyProtection="0"/>
    <xf numFmtId="0" fontId="1" fillId="26" borderId="0" applyNumberFormat="0" applyBorder="0" applyAlignment="0" applyProtection="0"/>
    <xf numFmtId="0" fontId="66" fillId="40" borderId="0" applyNumberFormat="0" applyBorder="0" applyAlignment="0" applyProtection="0"/>
    <xf numFmtId="0" fontId="1" fillId="30" borderId="0" applyNumberFormat="0" applyBorder="0" applyAlignment="0" applyProtection="0"/>
    <xf numFmtId="0" fontId="66" fillId="41" borderId="0" applyNumberFormat="0" applyBorder="0" applyAlignment="0" applyProtection="0"/>
    <xf numFmtId="0" fontId="1" fillId="34" borderId="0" applyNumberFormat="0" applyBorder="0" applyAlignment="0" applyProtection="0"/>
    <xf numFmtId="0" fontId="66" fillId="42" borderId="0" applyNumberFormat="0" applyBorder="0" applyAlignment="0" applyProtection="0"/>
    <xf numFmtId="0" fontId="1" fillId="15" borderId="0" applyNumberFormat="0" applyBorder="0" applyAlignment="0" applyProtection="0"/>
    <xf numFmtId="0" fontId="66" fillId="43" borderId="0" applyNumberFormat="0" applyBorder="0" applyAlignment="0" applyProtection="0"/>
    <xf numFmtId="0" fontId="1" fillId="19" borderId="0" applyNumberFormat="0" applyBorder="0" applyAlignment="0" applyProtection="0"/>
    <xf numFmtId="0" fontId="66" fillId="44" borderId="0" applyNumberFormat="0" applyBorder="0" applyAlignment="0" applyProtection="0"/>
    <xf numFmtId="0" fontId="1" fillId="23" borderId="0" applyNumberFormat="0" applyBorder="0" applyAlignment="0" applyProtection="0"/>
    <xf numFmtId="0" fontId="66" fillId="45" borderId="0" applyNumberFormat="0" applyBorder="0" applyAlignment="0" applyProtection="0"/>
    <xf numFmtId="0" fontId="1" fillId="27" borderId="0" applyNumberFormat="0" applyBorder="0" applyAlignment="0" applyProtection="0"/>
    <xf numFmtId="0" fontId="66" fillId="40" borderId="0" applyNumberFormat="0" applyBorder="0" applyAlignment="0" applyProtection="0"/>
    <xf numFmtId="0" fontId="1" fillId="31" borderId="0" applyNumberFormat="0" applyBorder="0" applyAlignment="0" applyProtection="0"/>
    <xf numFmtId="0" fontId="66" fillId="43" borderId="0" applyNumberFormat="0" applyBorder="0" applyAlignment="0" applyProtection="0"/>
    <xf numFmtId="0" fontId="1" fillId="35" borderId="0" applyNumberFormat="0" applyBorder="0" applyAlignment="0" applyProtection="0"/>
    <xf numFmtId="0" fontId="66" fillId="46" borderId="0" applyNumberFormat="0" applyBorder="0" applyAlignment="0" applyProtection="0"/>
    <xf numFmtId="0" fontId="97" fillId="16" borderId="0" applyNumberFormat="0" applyBorder="0" applyAlignment="0" applyProtection="0"/>
    <xf numFmtId="0" fontId="67" fillId="47" borderId="0" applyNumberFormat="0" applyBorder="0" applyAlignment="0" applyProtection="0"/>
    <xf numFmtId="0" fontId="97" fillId="20" borderId="0" applyNumberFormat="0" applyBorder="0" applyAlignment="0" applyProtection="0"/>
    <xf numFmtId="0" fontId="67" fillId="44" borderId="0" applyNumberFormat="0" applyBorder="0" applyAlignment="0" applyProtection="0"/>
    <xf numFmtId="0" fontId="97" fillId="24" borderId="0" applyNumberFormat="0" applyBorder="0" applyAlignment="0" applyProtection="0"/>
    <xf numFmtId="0" fontId="67" fillId="45" borderId="0" applyNumberFormat="0" applyBorder="0" applyAlignment="0" applyProtection="0"/>
    <xf numFmtId="0" fontId="97" fillId="28" borderId="0" applyNumberFormat="0" applyBorder="0" applyAlignment="0" applyProtection="0"/>
    <xf numFmtId="0" fontId="67" fillId="48" borderId="0" applyNumberFormat="0" applyBorder="0" applyAlignment="0" applyProtection="0"/>
    <xf numFmtId="0" fontId="97" fillId="32" borderId="0" applyNumberFormat="0" applyBorder="0" applyAlignment="0" applyProtection="0"/>
    <xf numFmtId="0" fontId="67" fillId="49" borderId="0" applyNumberFormat="0" applyBorder="0" applyAlignment="0" applyProtection="0"/>
    <xf numFmtId="0" fontId="97" fillId="36" borderId="0" applyNumberFormat="0" applyBorder="0" applyAlignment="0" applyProtection="0"/>
    <xf numFmtId="0" fontId="67" fillId="50" borderId="0" applyNumberFormat="0" applyBorder="0" applyAlignment="0" applyProtection="0"/>
    <xf numFmtId="0" fontId="97" fillId="13" borderId="0" applyNumberFormat="0" applyBorder="0" applyAlignment="0" applyProtection="0"/>
    <xf numFmtId="0" fontId="67" fillId="51" borderId="0" applyNumberFormat="0" applyBorder="0" applyAlignment="0" applyProtection="0"/>
    <xf numFmtId="0" fontId="97" fillId="17" borderId="0" applyNumberFormat="0" applyBorder="0" applyAlignment="0" applyProtection="0"/>
    <xf numFmtId="0" fontId="67" fillId="52" borderId="0" applyNumberFormat="0" applyBorder="0" applyAlignment="0" applyProtection="0"/>
    <xf numFmtId="0" fontId="97" fillId="21" borderId="0" applyNumberFormat="0" applyBorder="0" applyAlignment="0" applyProtection="0"/>
    <xf numFmtId="0" fontId="67" fillId="53" borderId="0" applyNumberFormat="0" applyBorder="0" applyAlignment="0" applyProtection="0"/>
    <xf numFmtId="0" fontId="97" fillId="25" borderId="0" applyNumberFormat="0" applyBorder="0" applyAlignment="0" applyProtection="0"/>
    <xf numFmtId="0" fontId="67" fillId="48" borderId="0" applyNumberFormat="0" applyBorder="0" applyAlignment="0" applyProtection="0"/>
    <xf numFmtId="0" fontId="97" fillId="29" borderId="0" applyNumberFormat="0" applyBorder="0" applyAlignment="0" applyProtection="0"/>
    <xf numFmtId="0" fontId="67" fillId="49" borderId="0" applyNumberFormat="0" applyBorder="0" applyAlignment="0" applyProtection="0"/>
    <xf numFmtId="0" fontId="97" fillId="33" borderId="0" applyNumberFormat="0" applyBorder="0" applyAlignment="0" applyProtection="0"/>
    <xf numFmtId="0" fontId="67" fillId="54" borderId="0" applyNumberFormat="0" applyBorder="0" applyAlignment="0" applyProtection="0"/>
    <xf numFmtId="0" fontId="87" fillId="7" borderId="0" applyNumberFormat="0" applyBorder="0" applyAlignment="0" applyProtection="0"/>
    <xf numFmtId="0" fontId="68" fillId="38" borderId="0" applyNumberFormat="0" applyBorder="0" applyAlignment="0" applyProtection="0"/>
    <xf numFmtId="0" fontId="91" fillId="10" borderId="10" applyNumberFormat="0" applyAlignment="0" applyProtection="0"/>
    <xf numFmtId="0" fontId="69" fillId="55" borderId="16" applyNumberFormat="0" applyAlignment="0" applyProtection="0"/>
    <xf numFmtId="0" fontId="93" fillId="11" borderId="13" applyNumberFormat="0" applyAlignment="0" applyProtection="0"/>
    <xf numFmtId="0" fontId="70" fillId="56" borderId="17"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5" fillId="0" borderId="0" applyNumberFormat="0" applyFill="0" applyBorder="0" applyAlignment="0" applyProtection="0"/>
    <xf numFmtId="0" fontId="71" fillId="0" borderId="0" applyNumberFormat="0" applyFill="0" applyBorder="0" applyAlignment="0" applyProtection="0"/>
    <xf numFmtId="0" fontId="101" fillId="0" borderId="0" applyNumberFormat="0" applyFill="0" applyBorder="0" applyAlignment="0" applyProtection="0"/>
    <xf numFmtId="0" fontId="86" fillId="6" borderId="0" applyNumberFormat="0" applyBorder="0" applyAlignment="0" applyProtection="0"/>
    <xf numFmtId="0" fontId="72" fillId="39" borderId="0" applyNumberFormat="0" applyBorder="0" applyAlignment="0" applyProtection="0"/>
    <xf numFmtId="0" fontId="83" fillId="0" borderId="7" applyNumberFormat="0" applyFill="0" applyAlignment="0" applyProtection="0"/>
    <xf numFmtId="0" fontId="73" fillId="0" borderId="18" applyNumberFormat="0" applyFill="0" applyAlignment="0" applyProtection="0"/>
    <xf numFmtId="0" fontId="84" fillId="0" borderId="8" applyNumberFormat="0" applyFill="0" applyAlignment="0" applyProtection="0"/>
    <xf numFmtId="0" fontId="74" fillId="0" borderId="19" applyNumberFormat="0" applyFill="0" applyAlignment="0" applyProtection="0"/>
    <xf numFmtId="0" fontId="85" fillId="0" borderId="9" applyNumberFormat="0" applyFill="0" applyAlignment="0" applyProtection="0"/>
    <xf numFmtId="0" fontId="75" fillId="0" borderId="20" applyNumberFormat="0" applyFill="0" applyAlignment="0" applyProtection="0"/>
    <xf numFmtId="0" fontId="85" fillId="0" borderId="0" applyNumberFormat="0" applyFill="0" applyBorder="0" applyAlignment="0" applyProtection="0"/>
    <xf numFmtId="0" fontId="75" fillId="0" borderId="0" applyNumberFormat="0" applyFill="0" applyBorder="0" applyAlignment="0" applyProtection="0"/>
    <xf numFmtId="0" fontId="102" fillId="0" borderId="0" applyNumberFormat="0" applyFill="0" applyBorder="0" applyAlignment="0" applyProtection="0"/>
    <xf numFmtId="0" fontId="89" fillId="9" borderId="10" applyNumberFormat="0" applyAlignment="0" applyProtection="0"/>
    <xf numFmtId="0" fontId="76" fillId="42" borderId="16" applyNumberFormat="0" applyAlignment="0" applyProtection="0"/>
    <xf numFmtId="0" fontId="92" fillId="0" borderId="12" applyNumberFormat="0" applyFill="0" applyAlignment="0" applyProtection="0"/>
    <xf numFmtId="0" fontId="77" fillId="0" borderId="21" applyNumberFormat="0" applyFill="0" applyAlignment="0" applyProtection="0"/>
    <xf numFmtId="0" fontId="88" fillId="8" borderId="0" applyNumberFormat="0" applyBorder="0" applyAlignment="0" applyProtection="0"/>
    <xf numFmtId="0" fontId="78" fillId="57" borderId="0" applyNumberFormat="0" applyBorder="0" applyAlignment="0" applyProtection="0"/>
    <xf numFmtId="0" fontId="1" fillId="0" borderId="0"/>
    <xf numFmtId="0" fontId="3" fillId="0" borderId="0"/>
    <xf numFmtId="0" fontId="3" fillId="58" borderId="22" applyNumberFormat="0" applyFont="0" applyAlignment="0" applyProtection="0"/>
    <xf numFmtId="0" fontId="1" fillId="12" borderId="14" applyNumberFormat="0" applyFont="0" applyAlignment="0" applyProtection="0"/>
    <xf numFmtId="0" fontId="3" fillId="58" borderId="22" applyNumberFormat="0" applyFont="0" applyAlignment="0" applyProtection="0"/>
    <xf numFmtId="0" fontId="90" fillId="10" borderId="11" applyNumberFormat="0" applyAlignment="0" applyProtection="0"/>
    <xf numFmtId="0" fontId="79" fillId="55" borderId="23" applyNumberFormat="0" applyAlignment="0" applyProtection="0"/>
    <xf numFmtId="0" fontId="100" fillId="0" borderId="0" applyNumberFormat="0" applyFill="0" applyBorder="0" applyAlignment="0" applyProtection="0"/>
    <xf numFmtId="0" fontId="80" fillId="0" borderId="0" applyNumberFormat="0" applyFill="0" applyBorder="0" applyAlignment="0" applyProtection="0"/>
    <xf numFmtId="0" fontId="96" fillId="0" borderId="15" applyNumberFormat="0" applyFill="0" applyAlignment="0" applyProtection="0"/>
    <xf numFmtId="0" fontId="81" fillId="0" borderId="24" applyNumberFormat="0" applyFill="0" applyAlignment="0" applyProtection="0"/>
    <xf numFmtId="0" fontId="94" fillId="0" borderId="0" applyNumberFormat="0" applyFill="0" applyBorder="0" applyAlignment="0" applyProtection="0"/>
    <xf numFmtId="0" fontId="82"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03" fillId="0" borderId="0" applyProtection="0"/>
    <xf numFmtId="43" fontId="103" fillId="0" borderId="0" applyFont="0" applyFill="0" applyBorder="0" applyAlignment="0" applyProtection="0"/>
    <xf numFmtId="0" fontId="104" fillId="0" borderId="0" applyProtection="0"/>
    <xf numFmtId="43" fontId="104" fillId="0" borderId="0" applyFont="0" applyFill="0" applyBorder="0" applyAlignment="0" applyProtection="0"/>
    <xf numFmtId="0" fontId="105" fillId="0" borderId="0" applyProtection="0"/>
    <xf numFmtId="0" fontId="106" fillId="37" borderId="0" applyNumberFormat="0" applyBorder="0" applyAlignment="0" applyProtection="0"/>
    <xf numFmtId="0" fontId="106" fillId="38" borderId="0" applyNumberFormat="0" applyBorder="0" applyAlignment="0" applyProtection="0"/>
    <xf numFmtId="0" fontId="106" fillId="39" borderId="0" applyNumberFormat="0" applyBorder="0" applyAlignment="0" applyProtection="0"/>
    <xf numFmtId="0" fontId="106" fillId="40" borderId="0" applyNumberFormat="0" applyBorder="0" applyAlignment="0" applyProtection="0"/>
    <xf numFmtId="0" fontId="106" fillId="41" borderId="0" applyNumberFormat="0" applyBorder="0" applyAlignment="0" applyProtection="0"/>
    <xf numFmtId="0" fontId="106" fillId="42" borderId="0" applyNumberFormat="0" applyBorder="0" applyAlignment="0" applyProtection="0"/>
    <xf numFmtId="0" fontId="106" fillId="43"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0" borderId="0" applyNumberFormat="0" applyBorder="0" applyAlignment="0" applyProtection="0"/>
    <xf numFmtId="0" fontId="106" fillId="43" borderId="0" applyNumberFormat="0" applyBorder="0" applyAlignment="0" applyProtection="0"/>
    <xf numFmtId="0" fontId="106" fillId="46" borderId="0" applyNumberFormat="0" applyBorder="0" applyAlignment="0" applyProtection="0"/>
    <xf numFmtId="0" fontId="107" fillId="47" borderId="0" applyNumberFormat="0" applyBorder="0" applyAlignment="0" applyProtection="0"/>
    <xf numFmtId="0" fontId="107" fillId="44" borderId="0" applyNumberFormat="0" applyBorder="0" applyAlignment="0" applyProtection="0"/>
    <xf numFmtId="0" fontId="107" fillId="45"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50" borderId="0" applyNumberFormat="0" applyBorder="0" applyAlignment="0" applyProtection="0"/>
    <xf numFmtId="0" fontId="107" fillId="51" borderId="0" applyNumberFormat="0" applyBorder="0" applyAlignment="0" applyProtection="0"/>
    <xf numFmtId="0" fontId="107" fillId="52" borderId="0" applyNumberFormat="0" applyBorder="0" applyAlignment="0" applyProtection="0"/>
    <xf numFmtId="0" fontId="107" fillId="53"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54" borderId="0" applyNumberFormat="0" applyBorder="0" applyAlignment="0" applyProtection="0"/>
    <xf numFmtId="0" fontId="108" fillId="38" borderId="0" applyNumberFormat="0" applyBorder="0" applyAlignment="0" applyProtection="0"/>
    <xf numFmtId="0" fontId="109" fillId="55" borderId="16" applyNumberFormat="0" applyAlignment="0" applyProtection="0"/>
    <xf numFmtId="0" fontId="110" fillId="56" borderId="17" applyNumberFormat="0" applyAlignment="0" applyProtection="0"/>
    <xf numFmtId="43" fontId="105"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5" fillId="0" borderId="0" applyFont="0" applyFill="0" applyBorder="0" applyAlignment="0" applyProtection="0"/>
    <xf numFmtId="37" fontId="105" fillId="0" borderId="0" applyFont="0" applyFill="0" applyBorder="0" applyAlignment="0" applyProtection="0"/>
    <xf numFmtId="3" fontId="105" fillId="0" borderId="0" applyFont="0" applyFill="0" applyBorder="0" applyAlignment="0" applyProtection="0"/>
    <xf numFmtId="44" fontId="105" fillId="0" borderId="0" applyFont="0" applyFill="0" applyBorder="0" applyAlignment="0" applyProtection="0"/>
    <xf numFmtId="177" fontId="105" fillId="0" borderId="0" applyFont="0" applyFill="0" applyBorder="0" applyAlignment="0" applyProtection="0"/>
    <xf numFmtId="0" fontId="111" fillId="0" borderId="0" applyNumberFormat="0" applyFill="0" applyBorder="0" applyAlignment="0" applyProtection="0"/>
    <xf numFmtId="169" fontId="105" fillId="0" borderId="0" applyFont="0" applyFill="0" applyBorder="0" applyAlignment="0" applyProtection="0"/>
    <xf numFmtId="0" fontId="112" fillId="39" borderId="0" applyNumberFormat="0" applyBorder="0" applyAlignment="0" applyProtection="0"/>
    <xf numFmtId="0" fontId="113" fillId="42" borderId="16" applyNumberFormat="0" applyAlignment="0" applyProtection="0"/>
    <xf numFmtId="0" fontId="114" fillId="0" borderId="21" applyNumberFormat="0" applyFill="0" applyAlignment="0" applyProtection="0"/>
    <xf numFmtId="0" fontId="115" fillId="57" borderId="0" applyNumberFormat="0" applyBorder="0" applyAlignment="0" applyProtection="0"/>
    <xf numFmtId="0" fontId="105" fillId="0" borderId="0"/>
    <xf numFmtId="0" fontId="105" fillId="0" borderId="0"/>
    <xf numFmtId="0" fontId="1" fillId="0" borderId="0"/>
    <xf numFmtId="0" fontId="105" fillId="58" borderId="22" applyNumberFormat="0" applyFont="0" applyAlignment="0" applyProtection="0"/>
    <xf numFmtId="0" fontId="116" fillId="55" borderId="23" applyNumberFormat="0" applyAlignment="0" applyProtection="0"/>
    <xf numFmtId="9" fontId="105" fillId="0" borderId="0" applyFont="0" applyFill="0" applyBorder="0" applyAlignment="0" applyProtection="0"/>
    <xf numFmtId="9" fontId="105" fillId="0" borderId="0" applyFont="0" applyFill="0" applyBorder="0" applyAlignment="0" applyProtection="0"/>
    <xf numFmtId="0" fontId="117" fillId="0" borderId="24" applyNumberFormat="0" applyFill="0" applyAlignment="0" applyProtection="0"/>
    <xf numFmtId="0" fontId="118" fillId="0" borderId="0" applyNumberFormat="0" applyFill="0" applyBorder="0" applyAlignment="0" applyProtection="0"/>
    <xf numFmtId="0" fontId="119" fillId="0" borderId="0" applyProtection="0"/>
    <xf numFmtId="0" fontId="12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20" fillId="0" borderId="0" applyFont="0" applyFill="0" applyBorder="0" applyAlignment="0" applyProtection="0"/>
    <xf numFmtId="0" fontId="119" fillId="0" borderId="0" applyProtection="0"/>
    <xf numFmtId="0" fontId="3" fillId="0" borderId="0"/>
    <xf numFmtId="0" fontId="121" fillId="0" borderId="0" applyProtection="0"/>
    <xf numFmtId="0" fontId="3" fillId="58" borderId="26" applyNumberFormat="0" applyFont="0" applyAlignment="0" applyProtection="0"/>
    <xf numFmtId="0" fontId="121" fillId="0" borderId="0" applyProtection="0"/>
    <xf numFmtId="0" fontId="3" fillId="58" borderId="26" applyNumberFormat="0" applyFont="0" applyAlignment="0" applyProtection="0"/>
    <xf numFmtId="0" fontId="69" fillId="55" borderId="25" applyNumberFormat="0" applyAlignment="0" applyProtection="0"/>
    <xf numFmtId="0" fontId="81" fillId="0" borderId="28" applyNumberFormat="0" applyFill="0" applyAlignment="0" applyProtection="0"/>
    <xf numFmtId="0" fontId="76" fillId="42" borderId="25" applyNumberFormat="0" applyAlignment="0" applyProtection="0"/>
    <xf numFmtId="0" fontId="3" fillId="58" borderId="26" applyNumberFormat="0" applyFont="0" applyAlignment="0" applyProtection="0"/>
    <xf numFmtId="0" fontId="81" fillId="0" borderId="28" applyNumberFormat="0" applyFill="0" applyAlignment="0" applyProtection="0"/>
    <xf numFmtId="0" fontId="76" fillId="42" borderId="25" applyNumberFormat="0" applyAlignment="0" applyProtection="0"/>
    <xf numFmtId="0" fontId="79" fillId="55" borderId="27" applyNumberFormat="0" applyAlignment="0" applyProtection="0"/>
    <xf numFmtId="0" fontId="79" fillId="55" borderId="27" applyNumberFormat="0" applyAlignment="0" applyProtection="0"/>
    <xf numFmtId="0" fontId="69" fillId="55" borderId="25" applyNumberFormat="0" applyAlignment="0" applyProtection="0"/>
    <xf numFmtId="0" fontId="3" fillId="58" borderId="26" applyNumberFormat="0" applyFont="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121" fillId="0" borderId="0"/>
  </cellStyleXfs>
  <cellXfs count="40">
    <xf numFmtId="0" fontId="0" fillId="0" borderId="0" xfId="0"/>
    <xf numFmtId="0" fontId="3" fillId="0" borderId="0" xfId="200"/>
    <xf numFmtId="0" fontId="10" fillId="0" borderId="0" xfId="200" applyFont="1"/>
    <xf numFmtId="0" fontId="12" fillId="0" borderId="0" xfId="200" applyFont="1"/>
    <xf numFmtId="0" fontId="3" fillId="4" borderId="0" xfId="200" applyFill="1"/>
    <xf numFmtId="0" fontId="36" fillId="0" borderId="0" xfId="200" applyFont="1" applyAlignment="1">
      <alignment vertical="top" wrapText="1"/>
    </xf>
    <xf numFmtId="0" fontId="11" fillId="0" borderId="2" xfId="200" applyFont="1" applyBorder="1" applyAlignment="1">
      <alignment horizontal="center"/>
    </xf>
    <xf numFmtId="0" fontId="13" fillId="0" borderId="0" xfId="200" applyFont="1" applyAlignment="1">
      <alignment horizontal="center"/>
    </xf>
    <xf numFmtId="0" fontId="13" fillId="0" borderId="0" xfId="200" applyFont="1" applyAlignment="1">
      <alignment horizontal="right"/>
    </xf>
    <xf numFmtId="0" fontId="12" fillId="4" borderId="0" xfId="200" applyFont="1" applyFill="1"/>
    <xf numFmtId="0" fontId="12" fillId="0" borderId="0" xfId="200" applyFont="1" applyAlignment="1">
      <alignment vertical="top" wrapText="1"/>
    </xf>
    <xf numFmtId="0" fontId="12" fillId="0" borderId="0" xfId="200" applyFont="1" applyAlignment="1">
      <alignment horizontal="center" vertical="top"/>
    </xf>
    <xf numFmtId="0" fontId="12" fillId="0" borderId="0" xfId="200" applyFont="1" applyAlignment="1">
      <alignment horizontal="justify" vertical="top" wrapText="1"/>
    </xf>
    <xf numFmtId="0" fontId="11" fillId="0" borderId="0" xfId="200" applyFont="1" applyAlignment="1">
      <alignment horizontal="center" vertical="top" wrapText="1"/>
    </xf>
    <xf numFmtId="0" fontId="12" fillId="0" borderId="0" xfId="200" applyFont="1" applyAlignment="1" applyProtection="1">
      <alignment vertical="top" wrapText="1"/>
      <protection locked="0"/>
    </xf>
    <xf numFmtId="0" fontId="12" fillId="0" borderId="0" xfId="16" applyFont="1"/>
    <xf numFmtId="0" fontId="12" fillId="0" borderId="0" xfId="2" applyNumberFormat="1" applyFont="1" applyFill="1" applyBorder="1" applyAlignment="1" applyProtection="1">
      <alignment horizontal="center" vertical="top" wrapText="1"/>
    </xf>
    <xf numFmtId="0" fontId="12" fillId="0" borderId="0" xfId="200" applyFont="1" applyAlignment="1">
      <alignment horizontal="left" vertical="top" wrapText="1"/>
    </xf>
    <xf numFmtId="0" fontId="11" fillId="0" borderId="0" xfId="200" applyFont="1" applyAlignment="1">
      <alignment horizontal="left" vertical="top" wrapText="1"/>
    </xf>
    <xf numFmtId="166" fontId="12" fillId="0" borderId="0" xfId="2" applyNumberFormat="1" applyFont="1" applyFill="1" applyBorder="1" applyAlignment="1" applyProtection="1">
      <alignment horizontal="left" vertical="top" wrapText="1"/>
    </xf>
    <xf numFmtId="0" fontId="12" fillId="0" borderId="0" xfId="200" applyFont="1" applyAlignment="1">
      <alignment horizontal="center"/>
    </xf>
    <xf numFmtId="166" fontId="12" fillId="4" borderId="0" xfId="2" applyNumberFormat="1" applyFont="1" applyFill="1" applyBorder="1" applyAlignment="1" applyProtection="1">
      <alignment horizontal="right" vertical="top" wrapText="1"/>
    </xf>
    <xf numFmtId="0" fontId="12" fillId="4" borderId="0" xfId="2" applyNumberFormat="1" applyFont="1" applyFill="1" applyBorder="1" applyAlignment="1" applyProtection="1">
      <alignment horizontal="center" vertical="top" wrapText="1"/>
    </xf>
    <xf numFmtId="0" fontId="12" fillId="4" borderId="0" xfId="200" applyFont="1" applyFill="1" applyAlignment="1">
      <alignment vertical="top" wrapText="1"/>
    </xf>
    <xf numFmtId="166" fontId="12" fillId="0" borderId="0" xfId="2" applyNumberFormat="1" applyFont="1" applyFill="1" applyBorder="1" applyAlignment="1" applyProtection="1">
      <alignment horizontal="right" vertical="top" wrapText="1"/>
    </xf>
    <xf numFmtId="0" fontId="12" fillId="0" borderId="2" xfId="200" applyFont="1" applyBorder="1" applyAlignment="1">
      <alignment horizontal="justify" vertical="top" wrapText="1"/>
    </xf>
    <xf numFmtId="0" fontId="3" fillId="0" borderId="2" xfId="200" applyBorder="1"/>
    <xf numFmtId="166" fontId="41" fillId="0" borderId="0" xfId="2" applyNumberFormat="1" applyFont="1" applyFill="1" applyBorder="1" applyAlignment="1" applyProtection="1">
      <alignment horizontal="right" vertical="top" wrapText="1"/>
    </xf>
    <xf numFmtId="0" fontId="41" fillId="0" borderId="0" xfId="200" applyFont="1" applyAlignment="1">
      <alignment horizontal="justify" vertical="top" wrapText="1"/>
    </xf>
    <xf numFmtId="0" fontId="41" fillId="0" borderId="0" xfId="200" applyFont="1" applyAlignment="1">
      <alignment vertical="top" wrapText="1"/>
    </xf>
    <xf numFmtId="0" fontId="41" fillId="0" borderId="0" xfId="200" applyFont="1" applyAlignment="1">
      <alignment horizontal="center" vertical="top"/>
    </xf>
    <xf numFmtId="166" fontId="12" fillId="0" borderId="0" xfId="2" quotePrefix="1" applyNumberFormat="1" applyFont="1" applyFill="1" applyBorder="1" applyAlignment="1" applyProtection="1">
      <alignment horizontal="right" vertical="top" wrapText="1"/>
    </xf>
    <xf numFmtId="0" fontId="11" fillId="0" borderId="3" xfId="200" applyFont="1" applyBorder="1" applyAlignment="1">
      <alignment horizontal="left" vertical="top" wrapText="1"/>
    </xf>
    <xf numFmtId="0" fontId="10" fillId="0" borderId="0" xfId="200" applyFont="1" applyAlignment="1">
      <alignment horizontal="center"/>
    </xf>
    <xf numFmtId="17" fontId="10" fillId="0" borderId="0" xfId="200" quotePrefix="1" applyNumberFormat="1" applyFont="1" applyAlignment="1">
      <alignment horizontal="center"/>
    </xf>
    <xf numFmtId="0" fontId="11" fillId="0" borderId="0" xfId="200" applyFont="1" applyAlignment="1">
      <alignment horizontal="left" wrapText="1"/>
    </xf>
    <xf numFmtId="0" fontId="11" fillId="0" borderId="2" xfId="200" applyFont="1" applyBorder="1" applyAlignment="1">
      <alignment horizontal="left" wrapText="1"/>
    </xf>
    <xf numFmtId="0" fontId="12" fillId="0" borderId="0" xfId="200" applyFont="1" applyAlignment="1">
      <alignment horizontal="center"/>
    </xf>
    <xf numFmtId="0" fontId="12" fillId="0" borderId="2" xfId="200" applyFont="1" applyBorder="1" applyAlignment="1">
      <alignment horizontal="center"/>
    </xf>
    <xf numFmtId="0" fontId="11" fillId="0" borderId="0" xfId="200" applyFont="1" applyAlignment="1">
      <alignment horizontal="center"/>
    </xf>
  </cellXfs>
  <cellStyles count="1353">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3" xfId="873" xr:uid="{00000000-0005-0000-0000-000006000000}"/>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3" xfId="918" xr:uid="{00000000-0005-0000-0000-00000A000000}"/>
    <cellStyle name="20% - Accent1 2 2 2 4" xfId="645" xr:uid="{00000000-0005-0000-0000-00000B000000}"/>
    <cellStyle name="20% - Accent1 2 2 2 4 2" xfId="978" xr:uid="{00000000-0005-0000-0000-00000C000000}"/>
    <cellStyle name="20% - Accent1 2 2 2 5" xfId="813" xr:uid="{00000000-0005-0000-0000-00000D000000}"/>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3" xfId="858" xr:uid="{00000000-0005-0000-0000-000012000000}"/>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3" xfId="903" xr:uid="{00000000-0005-0000-0000-000016000000}"/>
    <cellStyle name="20% - Accent1 2 2 3 4" xfId="630" xr:uid="{00000000-0005-0000-0000-000017000000}"/>
    <cellStyle name="20% - Accent1 2 2 3 4 2" xfId="963" xr:uid="{00000000-0005-0000-0000-000018000000}"/>
    <cellStyle name="20% - Accent1 2 2 3 5" xfId="798" xr:uid="{00000000-0005-0000-0000-000019000000}"/>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3" xfId="843" xr:uid="{00000000-0005-0000-0000-00001E000000}"/>
    <cellStyle name="20% - Accent1 2 2 4 3" xfId="615" xr:uid="{00000000-0005-0000-0000-00001F000000}"/>
    <cellStyle name="20% - Accent1 2 2 4 3 2" xfId="948" xr:uid="{00000000-0005-0000-0000-000020000000}"/>
    <cellStyle name="20% - Accent1 2 2 4 4" xfId="783" xr:uid="{00000000-0005-0000-0000-000021000000}"/>
    <cellStyle name="20% - Accent1 2 2 5" xfId="492" xr:uid="{00000000-0005-0000-0000-000022000000}"/>
    <cellStyle name="20% - Accent1 2 2 5 2" xfId="660" xr:uid="{00000000-0005-0000-0000-000023000000}"/>
    <cellStyle name="20% - Accent1 2 2 5 2 2" xfId="993" xr:uid="{00000000-0005-0000-0000-000024000000}"/>
    <cellStyle name="20% - Accent1 2 2 5 3" xfId="828" xr:uid="{00000000-0005-0000-0000-000025000000}"/>
    <cellStyle name="20% - Accent1 2 2 6" xfId="552" xr:uid="{00000000-0005-0000-0000-000026000000}"/>
    <cellStyle name="20% - Accent1 2 2 6 2" xfId="720" xr:uid="{00000000-0005-0000-0000-000027000000}"/>
    <cellStyle name="20% - Accent1 2 2 6 2 2" xfId="1053" xr:uid="{00000000-0005-0000-0000-000028000000}"/>
    <cellStyle name="20% - Accent1 2 2 6 3" xfId="888" xr:uid="{00000000-0005-0000-0000-000029000000}"/>
    <cellStyle name="20% - Accent1 2 2 7" xfId="600" xr:uid="{00000000-0005-0000-0000-00002A000000}"/>
    <cellStyle name="20% - Accent1 2 2 7 2" xfId="933" xr:uid="{00000000-0005-0000-0000-00002B000000}"/>
    <cellStyle name="20% - Accent1 2 2 8" xfId="768" xr:uid="{00000000-0005-0000-0000-00002C000000}"/>
    <cellStyle name="20% - Accent1 3" xfId="1123" xr:uid="{00000000-0005-0000-0000-00002D000000}"/>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3" xfId="874" xr:uid="{00000000-0005-0000-0000-000036000000}"/>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3" xfId="919" xr:uid="{00000000-0005-0000-0000-00003A000000}"/>
    <cellStyle name="20% - Accent2 2 2 2 4" xfId="646" xr:uid="{00000000-0005-0000-0000-00003B000000}"/>
    <cellStyle name="20% - Accent2 2 2 2 4 2" xfId="979" xr:uid="{00000000-0005-0000-0000-00003C000000}"/>
    <cellStyle name="20% - Accent2 2 2 2 5" xfId="814" xr:uid="{00000000-0005-0000-0000-00003D000000}"/>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3" xfId="859" xr:uid="{00000000-0005-0000-0000-000042000000}"/>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3" xfId="904" xr:uid="{00000000-0005-0000-0000-000046000000}"/>
    <cellStyle name="20% - Accent2 2 2 3 4" xfId="631" xr:uid="{00000000-0005-0000-0000-000047000000}"/>
    <cellStyle name="20% - Accent2 2 2 3 4 2" xfId="964" xr:uid="{00000000-0005-0000-0000-000048000000}"/>
    <cellStyle name="20% - Accent2 2 2 3 5" xfId="799" xr:uid="{00000000-0005-0000-0000-000049000000}"/>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3" xfId="844" xr:uid="{00000000-0005-0000-0000-00004E000000}"/>
    <cellStyle name="20% - Accent2 2 2 4 3" xfId="616" xr:uid="{00000000-0005-0000-0000-00004F000000}"/>
    <cellStyle name="20% - Accent2 2 2 4 3 2" xfId="949" xr:uid="{00000000-0005-0000-0000-000050000000}"/>
    <cellStyle name="20% - Accent2 2 2 4 4" xfId="784" xr:uid="{00000000-0005-0000-0000-000051000000}"/>
    <cellStyle name="20% - Accent2 2 2 5" xfId="493" xr:uid="{00000000-0005-0000-0000-000052000000}"/>
    <cellStyle name="20% - Accent2 2 2 5 2" xfId="661" xr:uid="{00000000-0005-0000-0000-000053000000}"/>
    <cellStyle name="20% - Accent2 2 2 5 2 2" xfId="994" xr:uid="{00000000-0005-0000-0000-000054000000}"/>
    <cellStyle name="20% - Accent2 2 2 5 3" xfId="829" xr:uid="{00000000-0005-0000-0000-000055000000}"/>
    <cellStyle name="20% - Accent2 2 2 6" xfId="553" xr:uid="{00000000-0005-0000-0000-000056000000}"/>
    <cellStyle name="20% - Accent2 2 2 6 2" xfId="721" xr:uid="{00000000-0005-0000-0000-000057000000}"/>
    <cellStyle name="20% - Accent2 2 2 6 2 2" xfId="1054" xr:uid="{00000000-0005-0000-0000-000058000000}"/>
    <cellStyle name="20% - Accent2 2 2 6 3" xfId="889" xr:uid="{00000000-0005-0000-0000-000059000000}"/>
    <cellStyle name="20% - Accent2 2 2 7" xfId="601" xr:uid="{00000000-0005-0000-0000-00005A000000}"/>
    <cellStyle name="20% - Accent2 2 2 7 2" xfId="934" xr:uid="{00000000-0005-0000-0000-00005B000000}"/>
    <cellStyle name="20% - Accent2 2 2 8" xfId="769" xr:uid="{00000000-0005-0000-0000-00005C000000}"/>
    <cellStyle name="20% - Accent2 3" xfId="1125" xr:uid="{00000000-0005-0000-0000-00005D000000}"/>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3" xfId="875" xr:uid="{00000000-0005-0000-0000-00006600000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3" xfId="920" xr:uid="{00000000-0005-0000-0000-00006A000000}"/>
    <cellStyle name="20% - Accent3 2 2 2 4" xfId="647" xr:uid="{00000000-0005-0000-0000-00006B000000}"/>
    <cellStyle name="20% - Accent3 2 2 2 4 2" xfId="980" xr:uid="{00000000-0005-0000-0000-00006C000000}"/>
    <cellStyle name="20% - Accent3 2 2 2 5" xfId="815" xr:uid="{00000000-0005-0000-0000-00006D000000}"/>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3" xfId="860" xr:uid="{00000000-0005-0000-0000-000072000000}"/>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3" xfId="905" xr:uid="{00000000-0005-0000-0000-000076000000}"/>
    <cellStyle name="20% - Accent3 2 2 3 4" xfId="632" xr:uid="{00000000-0005-0000-0000-000077000000}"/>
    <cellStyle name="20% - Accent3 2 2 3 4 2" xfId="965" xr:uid="{00000000-0005-0000-0000-000078000000}"/>
    <cellStyle name="20% - Accent3 2 2 3 5" xfId="800" xr:uid="{00000000-0005-0000-0000-000079000000}"/>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3" xfId="845" xr:uid="{00000000-0005-0000-0000-00007E000000}"/>
    <cellStyle name="20% - Accent3 2 2 4 3" xfId="617" xr:uid="{00000000-0005-0000-0000-00007F000000}"/>
    <cellStyle name="20% - Accent3 2 2 4 3 2" xfId="950" xr:uid="{00000000-0005-0000-0000-000080000000}"/>
    <cellStyle name="20% - Accent3 2 2 4 4" xfId="785" xr:uid="{00000000-0005-0000-0000-000081000000}"/>
    <cellStyle name="20% - Accent3 2 2 5" xfId="494" xr:uid="{00000000-0005-0000-0000-000082000000}"/>
    <cellStyle name="20% - Accent3 2 2 5 2" xfId="662" xr:uid="{00000000-0005-0000-0000-000083000000}"/>
    <cellStyle name="20% - Accent3 2 2 5 2 2" xfId="995" xr:uid="{00000000-0005-0000-0000-000084000000}"/>
    <cellStyle name="20% - Accent3 2 2 5 3" xfId="830" xr:uid="{00000000-0005-0000-0000-000085000000}"/>
    <cellStyle name="20% - Accent3 2 2 6" xfId="554" xr:uid="{00000000-0005-0000-0000-000086000000}"/>
    <cellStyle name="20% - Accent3 2 2 6 2" xfId="722" xr:uid="{00000000-0005-0000-0000-000087000000}"/>
    <cellStyle name="20% - Accent3 2 2 6 2 2" xfId="1055" xr:uid="{00000000-0005-0000-0000-000088000000}"/>
    <cellStyle name="20% - Accent3 2 2 6 3" xfId="890" xr:uid="{00000000-0005-0000-0000-000089000000}"/>
    <cellStyle name="20% - Accent3 2 2 7" xfId="602" xr:uid="{00000000-0005-0000-0000-00008A000000}"/>
    <cellStyle name="20% - Accent3 2 2 7 2" xfId="935" xr:uid="{00000000-0005-0000-0000-00008B000000}"/>
    <cellStyle name="20% - Accent3 2 2 8" xfId="770" xr:uid="{00000000-0005-0000-0000-00008C000000}"/>
    <cellStyle name="20% - Accent3 3" xfId="1127" xr:uid="{00000000-0005-0000-0000-00008D000000}"/>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3" xfId="876" xr:uid="{00000000-0005-0000-0000-000096000000}"/>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3" xfId="921" xr:uid="{00000000-0005-0000-0000-00009A000000}"/>
    <cellStyle name="20% - Accent4 2 2 2 4" xfId="648" xr:uid="{00000000-0005-0000-0000-00009B000000}"/>
    <cellStyle name="20% - Accent4 2 2 2 4 2" xfId="981" xr:uid="{00000000-0005-0000-0000-00009C000000}"/>
    <cellStyle name="20% - Accent4 2 2 2 5" xfId="816" xr:uid="{00000000-0005-0000-0000-00009D000000}"/>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3" xfId="861" xr:uid="{00000000-0005-0000-0000-0000A2000000}"/>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3" xfId="906" xr:uid="{00000000-0005-0000-0000-0000A6000000}"/>
    <cellStyle name="20% - Accent4 2 2 3 4" xfId="633" xr:uid="{00000000-0005-0000-0000-0000A7000000}"/>
    <cellStyle name="20% - Accent4 2 2 3 4 2" xfId="966" xr:uid="{00000000-0005-0000-0000-0000A8000000}"/>
    <cellStyle name="20% - Accent4 2 2 3 5" xfId="801" xr:uid="{00000000-0005-0000-0000-0000A9000000}"/>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3" xfId="846" xr:uid="{00000000-0005-0000-0000-0000AE000000}"/>
    <cellStyle name="20% - Accent4 2 2 4 3" xfId="618" xr:uid="{00000000-0005-0000-0000-0000AF000000}"/>
    <cellStyle name="20% - Accent4 2 2 4 3 2" xfId="951" xr:uid="{00000000-0005-0000-0000-0000B0000000}"/>
    <cellStyle name="20% - Accent4 2 2 4 4" xfId="786" xr:uid="{00000000-0005-0000-0000-0000B1000000}"/>
    <cellStyle name="20% - Accent4 2 2 5" xfId="495" xr:uid="{00000000-0005-0000-0000-0000B2000000}"/>
    <cellStyle name="20% - Accent4 2 2 5 2" xfId="663" xr:uid="{00000000-0005-0000-0000-0000B3000000}"/>
    <cellStyle name="20% - Accent4 2 2 5 2 2" xfId="996" xr:uid="{00000000-0005-0000-0000-0000B4000000}"/>
    <cellStyle name="20% - Accent4 2 2 5 3" xfId="831" xr:uid="{00000000-0005-0000-0000-0000B5000000}"/>
    <cellStyle name="20% - Accent4 2 2 6" xfId="555" xr:uid="{00000000-0005-0000-0000-0000B6000000}"/>
    <cellStyle name="20% - Accent4 2 2 6 2" xfId="723" xr:uid="{00000000-0005-0000-0000-0000B7000000}"/>
    <cellStyle name="20% - Accent4 2 2 6 2 2" xfId="1056" xr:uid="{00000000-0005-0000-0000-0000B8000000}"/>
    <cellStyle name="20% - Accent4 2 2 6 3" xfId="891" xr:uid="{00000000-0005-0000-0000-0000B9000000}"/>
    <cellStyle name="20% - Accent4 2 2 7" xfId="603" xr:uid="{00000000-0005-0000-0000-0000BA000000}"/>
    <cellStyle name="20% - Accent4 2 2 7 2" xfId="936" xr:uid="{00000000-0005-0000-0000-0000BB000000}"/>
    <cellStyle name="20% - Accent4 2 2 8" xfId="771" xr:uid="{00000000-0005-0000-0000-0000BC000000}"/>
    <cellStyle name="20% - Accent4 3" xfId="1129" xr:uid="{00000000-0005-0000-0000-0000BD000000}"/>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3" xfId="877" xr:uid="{00000000-0005-0000-0000-0000C6000000}"/>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3" xfId="922" xr:uid="{00000000-0005-0000-0000-0000CA000000}"/>
    <cellStyle name="20% - Accent5 2 2 2 4" xfId="649" xr:uid="{00000000-0005-0000-0000-0000CB000000}"/>
    <cellStyle name="20% - Accent5 2 2 2 4 2" xfId="982" xr:uid="{00000000-0005-0000-0000-0000CC000000}"/>
    <cellStyle name="20% - Accent5 2 2 2 5" xfId="817" xr:uid="{00000000-0005-0000-0000-0000CD000000}"/>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3" xfId="862" xr:uid="{00000000-0005-0000-0000-0000D2000000}"/>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3" xfId="907" xr:uid="{00000000-0005-0000-0000-0000D6000000}"/>
    <cellStyle name="20% - Accent5 2 2 3 4" xfId="634" xr:uid="{00000000-0005-0000-0000-0000D7000000}"/>
    <cellStyle name="20% - Accent5 2 2 3 4 2" xfId="967" xr:uid="{00000000-0005-0000-0000-0000D8000000}"/>
    <cellStyle name="20% - Accent5 2 2 3 5" xfId="802" xr:uid="{00000000-0005-0000-0000-0000D9000000}"/>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3" xfId="847" xr:uid="{00000000-0005-0000-0000-0000DE000000}"/>
    <cellStyle name="20% - Accent5 2 2 4 3" xfId="619" xr:uid="{00000000-0005-0000-0000-0000DF000000}"/>
    <cellStyle name="20% - Accent5 2 2 4 3 2" xfId="952" xr:uid="{00000000-0005-0000-0000-0000E0000000}"/>
    <cellStyle name="20% - Accent5 2 2 4 4" xfId="787" xr:uid="{00000000-0005-0000-0000-0000E1000000}"/>
    <cellStyle name="20% - Accent5 2 2 5" xfId="496" xr:uid="{00000000-0005-0000-0000-0000E2000000}"/>
    <cellStyle name="20% - Accent5 2 2 5 2" xfId="664" xr:uid="{00000000-0005-0000-0000-0000E3000000}"/>
    <cellStyle name="20% - Accent5 2 2 5 2 2" xfId="997" xr:uid="{00000000-0005-0000-0000-0000E4000000}"/>
    <cellStyle name="20% - Accent5 2 2 5 3" xfId="832" xr:uid="{00000000-0005-0000-0000-0000E5000000}"/>
    <cellStyle name="20% - Accent5 2 2 6" xfId="556" xr:uid="{00000000-0005-0000-0000-0000E6000000}"/>
    <cellStyle name="20% - Accent5 2 2 6 2" xfId="724" xr:uid="{00000000-0005-0000-0000-0000E7000000}"/>
    <cellStyle name="20% - Accent5 2 2 6 2 2" xfId="1057" xr:uid="{00000000-0005-0000-0000-0000E8000000}"/>
    <cellStyle name="20% - Accent5 2 2 6 3" xfId="892" xr:uid="{00000000-0005-0000-0000-0000E9000000}"/>
    <cellStyle name="20% - Accent5 2 2 7" xfId="604" xr:uid="{00000000-0005-0000-0000-0000EA000000}"/>
    <cellStyle name="20% - Accent5 2 2 7 2" xfId="937" xr:uid="{00000000-0005-0000-0000-0000EB000000}"/>
    <cellStyle name="20% - Accent5 2 2 8" xfId="772" xr:uid="{00000000-0005-0000-0000-0000EC000000}"/>
    <cellStyle name="20% - Accent5 3" xfId="1131" xr:uid="{00000000-0005-0000-0000-0000ED000000}"/>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3" xfId="878" xr:uid="{00000000-0005-0000-0000-0000F6000000}"/>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3" xfId="923" xr:uid="{00000000-0005-0000-0000-0000FA000000}"/>
    <cellStyle name="20% - Accent6 2 2 2 4" xfId="650" xr:uid="{00000000-0005-0000-0000-0000FB000000}"/>
    <cellStyle name="20% - Accent6 2 2 2 4 2" xfId="983" xr:uid="{00000000-0005-0000-0000-0000FC000000}"/>
    <cellStyle name="20% - Accent6 2 2 2 5" xfId="818" xr:uid="{00000000-0005-0000-0000-0000FD000000}"/>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3" xfId="863" xr:uid="{00000000-0005-0000-0000-000002010000}"/>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3" xfId="908" xr:uid="{00000000-0005-0000-0000-000006010000}"/>
    <cellStyle name="20% - Accent6 2 2 3 4" xfId="635" xr:uid="{00000000-0005-0000-0000-000007010000}"/>
    <cellStyle name="20% - Accent6 2 2 3 4 2" xfId="968" xr:uid="{00000000-0005-0000-0000-000008010000}"/>
    <cellStyle name="20% - Accent6 2 2 3 5" xfId="803" xr:uid="{00000000-0005-0000-0000-000009010000}"/>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3" xfId="848" xr:uid="{00000000-0005-0000-0000-00000E010000}"/>
    <cellStyle name="20% - Accent6 2 2 4 3" xfId="620" xr:uid="{00000000-0005-0000-0000-00000F010000}"/>
    <cellStyle name="20% - Accent6 2 2 4 3 2" xfId="953" xr:uid="{00000000-0005-0000-0000-000010010000}"/>
    <cellStyle name="20% - Accent6 2 2 4 4" xfId="788" xr:uid="{00000000-0005-0000-0000-000011010000}"/>
    <cellStyle name="20% - Accent6 2 2 5" xfId="497" xr:uid="{00000000-0005-0000-0000-000012010000}"/>
    <cellStyle name="20% - Accent6 2 2 5 2" xfId="665" xr:uid="{00000000-0005-0000-0000-000013010000}"/>
    <cellStyle name="20% - Accent6 2 2 5 2 2" xfId="998" xr:uid="{00000000-0005-0000-0000-000014010000}"/>
    <cellStyle name="20% - Accent6 2 2 5 3" xfId="833" xr:uid="{00000000-0005-0000-0000-000015010000}"/>
    <cellStyle name="20% - Accent6 2 2 6" xfId="557" xr:uid="{00000000-0005-0000-0000-000016010000}"/>
    <cellStyle name="20% - Accent6 2 2 6 2" xfId="725" xr:uid="{00000000-0005-0000-0000-000017010000}"/>
    <cellStyle name="20% - Accent6 2 2 6 2 2" xfId="1058" xr:uid="{00000000-0005-0000-0000-000018010000}"/>
    <cellStyle name="20% - Accent6 2 2 6 3" xfId="893" xr:uid="{00000000-0005-0000-0000-000019010000}"/>
    <cellStyle name="20% - Accent6 2 2 7" xfId="605" xr:uid="{00000000-0005-0000-0000-00001A010000}"/>
    <cellStyle name="20% - Accent6 2 2 7 2" xfId="938" xr:uid="{00000000-0005-0000-0000-00001B010000}"/>
    <cellStyle name="20% - Accent6 2 2 8" xfId="773" xr:uid="{00000000-0005-0000-0000-00001C010000}"/>
    <cellStyle name="20% - Accent6 3" xfId="1133" xr:uid="{00000000-0005-0000-0000-00001D010000}"/>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3" xfId="879" xr:uid="{00000000-0005-0000-0000-000026010000}"/>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3" xfId="924" xr:uid="{00000000-0005-0000-0000-00002A010000}"/>
    <cellStyle name="40% - Accent1 2 2 2 4" xfId="651" xr:uid="{00000000-0005-0000-0000-00002B010000}"/>
    <cellStyle name="40% - Accent1 2 2 2 4 2" xfId="984" xr:uid="{00000000-0005-0000-0000-00002C010000}"/>
    <cellStyle name="40% - Accent1 2 2 2 5" xfId="819" xr:uid="{00000000-0005-0000-0000-00002D010000}"/>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3" xfId="864" xr:uid="{00000000-0005-0000-0000-000032010000}"/>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3" xfId="909" xr:uid="{00000000-0005-0000-0000-000036010000}"/>
    <cellStyle name="40% - Accent1 2 2 3 4" xfId="636" xr:uid="{00000000-0005-0000-0000-000037010000}"/>
    <cellStyle name="40% - Accent1 2 2 3 4 2" xfId="969" xr:uid="{00000000-0005-0000-0000-000038010000}"/>
    <cellStyle name="40% - Accent1 2 2 3 5" xfId="804" xr:uid="{00000000-0005-0000-0000-000039010000}"/>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3" xfId="849" xr:uid="{00000000-0005-0000-0000-00003E010000}"/>
    <cellStyle name="40% - Accent1 2 2 4 3" xfId="621" xr:uid="{00000000-0005-0000-0000-00003F010000}"/>
    <cellStyle name="40% - Accent1 2 2 4 3 2" xfId="954" xr:uid="{00000000-0005-0000-0000-000040010000}"/>
    <cellStyle name="40% - Accent1 2 2 4 4" xfId="789" xr:uid="{00000000-0005-0000-0000-000041010000}"/>
    <cellStyle name="40% - Accent1 2 2 5" xfId="498" xr:uid="{00000000-0005-0000-0000-000042010000}"/>
    <cellStyle name="40% - Accent1 2 2 5 2" xfId="666" xr:uid="{00000000-0005-0000-0000-000043010000}"/>
    <cellStyle name="40% - Accent1 2 2 5 2 2" xfId="999" xr:uid="{00000000-0005-0000-0000-000044010000}"/>
    <cellStyle name="40% - Accent1 2 2 5 3" xfId="834" xr:uid="{00000000-0005-0000-0000-000045010000}"/>
    <cellStyle name="40% - Accent1 2 2 6" xfId="558" xr:uid="{00000000-0005-0000-0000-000046010000}"/>
    <cellStyle name="40% - Accent1 2 2 6 2" xfId="726" xr:uid="{00000000-0005-0000-0000-000047010000}"/>
    <cellStyle name="40% - Accent1 2 2 6 2 2" xfId="1059" xr:uid="{00000000-0005-0000-0000-000048010000}"/>
    <cellStyle name="40% - Accent1 2 2 6 3" xfId="894" xr:uid="{00000000-0005-0000-0000-000049010000}"/>
    <cellStyle name="40% - Accent1 2 2 7" xfId="606" xr:uid="{00000000-0005-0000-0000-00004A010000}"/>
    <cellStyle name="40% - Accent1 2 2 7 2" xfId="939" xr:uid="{00000000-0005-0000-0000-00004B010000}"/>
    <cellStyle name="40% - Accent1 2 2 8" xfId="774" xr:uid="{00000000-0005-0000-0000-00004C010000}"/>
    <cellStyle name="40% - Accent1 3" xfId="1135" xr:uid="{00000000-0005-0000-0000-00004D010000}"/>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3" xfId="880" xr:uid="{00000000-0005-0000-0000-000056010000}"/>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3" xfId="925" xr:uid="{00000000-0005-0000-0000-00005A010000}"/>
    <cellStyle name="40% - Accent2 2 2 2 4" xfId="652" xr:uid="{00000000-0005-0000-0000-00005B010000}"/>
    <cellStyle name="40% - Accent2 2 2 2 4 2" xfId="985" xr:uid="{00000000-0005-0000-0000-00005C010000}"/>
    <cellStyle name="40% - Accent2 2 2 2 5" xfId="820" xr:uid="{00000000-0005-0000-0000-00005D010000}"/>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3" xfId="865" xr:uid="{00000000-0005-0000-0000-000062010000}"/>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3" xfId="910" xr:uid="{00000000-0005-0000-0000-000066010000}"/>
    <cellStyle name="40% - Accent2 2 2 3 4" xfId="637" xr:uid="{00000000-0005-0000-0000-000067010000}"/>
    <cellStyle name="40% - Accent2 2 2 3 4 2" xfId="970" xr:uid="{00000000-0005-0000-0000-000068010000}"/>
    <cellStyle name="40% - Accent2 2 2 3 5" xfId="805" xr:uid="{00000000-0005-0000-0000-000069010000}"/>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3" xfId="850" xr:uid="{00000000-0005-0000-0000-00006E010000}"/>
    <cellStyle name="40% - Accent2 2 2 4 3" xfId="622" xr:uid="{00000000-0005-0000-0000-00006F010000}"/>
    <cellStyle name="40% - Accent2 2 2 4 3 2" xfId="955" xr:uid="{00000000-0005-0000-0000-000070010000}"/>
    <cellStyle name="40% - Accent2 2 2 4 4" xfId="790" xr:uid="{00000000-0005-0000-0000-000071010000}"/>
    <cellStyle name="40% - Accent2 2 2 5" xfId="499" xr:uid="{00000000-0005-0000-0000-000072010000}"/>
    <cellStyle name="40% - Accent2 2 2 5 2" xfId="667" xr:uid="{00000000-0005-0000-0000-000073010000}"/>
    <cellStyle name="40% - Accent2 2 2 5 2 2" xfId="1000" xr:uid="{00000000-0005-0000-0000-000074010000}"/>
    <cellStyle name="40% - Accent2 2 2 5 3" xfId="835" xr:uid="{00000000-0005-0000-0000-000075010000}"/>
    <cellStyle name="40% - Accent2 2 2 6" xfId="559" xr:uid="{00000000-0005-0000-0000-000076010000}"/>
    <cellStyle name="40% - Accent2 2 2 6 2" xfId="727" xr:uid="{00000000-0005-0000-0000-000077010000}"/>
    <cellStyle name="40% - Accent2 2 2 6 2 2" xfId="1060" xr:uid="{00000000-0005-0000-0000-000078010000}"/>
    <cellStyle name="40% - Accent2 2 2 6 3" xfId="895" xr:uid="{00000000-0005-0000-0000-000079010000}"/>
    <cellStyle name="40% - Accent2 2 2 7" xfId="607" xr:uid="{00000000-0005-0000-0000-00007A010000}"/>
    <cellStyle name="40% - Accent2 2 2 7 2" xfId="940" xr:uid="{00000000-0005-0000-0000-00007B010000}"/>
    <cellStyle name="40% - Accent2 2 2 8" xfId="775" xr:uid="{00000000-0005-0000-0000-00007C010000}"/>
    <cellStyle name="40% - Accent2 3" xfId="1137" xr:uid="{00000000-0005-0000-0000-00007D010000}"/>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3" xfId="881" xr:uid="{00000000-0005-0000-0000-000086010000}"/>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3" xfId="926" xr:uid="{00000000-0005-0000-0000-00008A010000}"/>
    <cellStyle name="40% - Accent3 2 2 2 4" xfId="653" xr:uid="{00000000-0005-0000-0000-00008B010000}"/>
    <cellStyle name="40% - Accent3 2 2 2 4 2" xfId="986" xr:uid="{00000000-0005-0000-0000-00008C010000}"/>
    <cellStyle name="40% - Accent3 2 2 2 5" xfId="821" xr:uid="{00000000-0005-0000-0000-00008D010000}"/>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3" xfId="866" xr:uid="{00000000-0005-0000-0000-000092010000}"/>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3" xfId="911" xr:uid="{00000000-0005-0000-0000-000096010000}"/>
    <cellStyle name="40% - Accent3 2 2 3 4" xfId="638" xr:uid="{00000000-0005-0000-0000-000097010000}"/>
    <cellStyle name="40% - Accent3 2 2 3 4 2" xfId="971" xr:uid="{00000000-0005-0000-0000-000098010000}"/>
    <cellStyle name="40% - Accent3 2 2 3 5" xfId="806" xr:uid="{00000000-0005-0000-0000-000099010000}"/>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3" xfId="851" xr:uid="{00000000-0005-0000-0000-00009E010000}"/>
    <cellStyle name="40% - Accent3 2 2 4 3" xfId="623" xr:uid="{00000000-0005-0000-0000-00009F010000}"/>
    <cellStyle name="40% - Accent3 2 2 4 3 2" xfId="956" xr:uid="{00000000-0005-0000-0000-0000A0010000}"/>
    <cellStyle name="40% - Accent3 2 2 4 4" xfId="791" xr:uid="{00000000-0005-0000-0000-0000A1010000}"/>
    <cellStyle name="40% - Accent3 2 2 5" xfId="500" xr:uid="{00000000-0005-0000-0000-0000A2010000}"/>
    <cellStyle name="40% - Accent3 2 2 5 2" xfId="668" xr:uid="{00000000-0005-0000-0000-0000A3010000}"/>
    <cellStyle name="40% - Accent3 2 2 5 2 2" xfId="1001" xr:uid="{00000000-0005-0000-0000-0000A4010000}"/>
    <cellStyle name="40% - Accent3 2 2 5 3" xfId="836" xr:uid="{00000000-0005-0000-0000-0000A5010000}"/>
    <cellStyle name="40% - Accent3 2 2 6" xfId="560" xr:uid="{00000000-0005-0000-0000-0000A6010000}"/>
    <cellStyle name="40% - Accent3 2 2 6 2" xfId="728" xr:uid="{00000000-0005-0000-0000-0000A7010000}"/>
    <cellStyle name="40% - Accent3 2 2 6 2 2" xfId="1061" xr:uid="{00000000-0005-0000-0000-0000A8010000}"/>
    <cellStyle name="40% - Accent3 2 2 6 3" xfId="896" xr:uid="{00000000-0005-0000-0000-0000A9010000}"/>
    <cellStyle name="40% - Accent3 2 2 7" xfId="608" xr:uid="{00000000-0005-0000-0000-0000AA010000}"/>
    <cellStyle name="40% - Accent3 2 2 7 2" xfId="941" xr:uid="{00000000-0005-0000-0000-0000AB010000}"/>
    <cellStyle name="40% - Accent3 2 2 8" xfId="776" xr:uid="{00000000-0005-0000-0000-0000AC010000}"/>
    <cellStyle name="40% - Accent3 3" xfId="1139" xr:uid="{00000000-0005-0000-0000-0000AD010000}"/>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3" xfId="882" xr:uid="{00000000-0005-0000-0000-0000B6010000}"/>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3" xfId="927" xr:uid="{00000000-0005-0000-0000-0000BA010000}"/>
    <cellStyle name="40% - Accent4 2 2 2 4" xfId="654" xr:uid="{00000000-0005-0000-0000-0000BB010000}"/>
    <cellStyle name="40% - Accent4 2 2 2 4 2" xfId="987" xr:uid="{00000000-0005-0000-0000-0000BC010000}"/>
    <cellStyle name="40% - Accent4 2 2 2 5" xfId="822" xr:uid="{00000000-0005-0000-0000-0000BD010000}"/>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3" xfId="867" xr:uid="{00000000-0005-0000-0000-0000C2010000}"/>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3" xfId="912" xr:uid="{00000000-0005-0000-0000-0000C6010000}"/>
    <cellStyle name="40% - Accent4 2 2 3 4" xfId="639" xr:uid="{00000000-0005-0000-0000-0000C7010000}"/>
    <cellStyle name="40% - Accent4 2 2 3 4 2" xfId="972" xr:uid="{00000000-0005-0000-0000-0000C8010000}"/>
    <cellStyle name="40% - Accent4 2 2 3 5" xfId="807" xr:uid="{00000000-0005-0000-0000-0000C9010000}"/>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3" xfId="852" xr:uid="{00000000-0005-0000-0000-0000CE010000}"/>
    <cellStyle name="40% - Accent4 2 2 4 3" xfId="624" xr:uid="{00000000-0005-0000-0000-0000CF010000}"/>
    <cellStyle name="40% - Accent4 2 2 4 3 2" xfId="957" xr:uid="{00000000-0005-0000-0000-0000D0010000}"/>
    <cellStyle name="40% - Accent4 2 2 4 4" xfId="792" xr:uid="{00000000-0005-0000-0000-0000D1010000}"/>
    <cellStyle name="40% - Accent4 2 2 5" xfId="501" xr:uid="{00000000-0005-0000-0000-0000D2010000}"/>
    <cellStyle name="40% - Accent4 2 2 5 2" xfId="669" xr:uid="{00000000-0005-0000-0000-0000D3010000}"/>
    <cellStyle name="40% - Accent4 2 2 5 2 2" xfId="1002" xr:uid="{00000000-0005-0000-0000-0000D4010000}"/>
    <cellStyle name="40% - Accent4 2 2 5 3" xfId="837" xr:uid="{00000000-0005-0000-0000-0000D5010000}"/>
    <cellStyle name="40% - Accent4 2 2 6" xfId="561" xr:uid="{00000000-0005-0000-0000-0000D6010000}"/>
    <cellStyle name="40% - Accent4 2 2 6 2" xfId="729" xr:uid="{00000000-0005-0000-0000-0000D7010000}"/>
    <cellStyle name="40% - Accent4 2 2 6 2 2" xfId="1062" xr:uid="{00000000-0005-0000-0000-0000D8010000}"/>
    <cellStyle name="40% - Accent4 2 2 6 3" xfId="897" xr:uid="{00000000-0005-0000-0000-0000D9010000}"/>
    <cellStyle name="40% - Accent4 2 2 7" xfId="609" xr:uid="{00000000-0005-0000-0000-0000DA010000}"/>
    <cellStyle name="40% - Accent4 2 2 7 2" xfId="942" xr:uid="{00000000-0005-0000-0000-0000DB010000}"/>
    <cellStyle name="40% - Accent4 2 2 8" xfId="777" xr:uid="{00000000-0005-0000-0000-0000DC010000}"/>
    <cellStyle name="40% - Accent4 3" xfId="1141" xr:uid="{00000000-0005-0000-0000-0000DD010000}"/>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3" xfId="883" xr:uid="{00000000-0005-0000-0000-0000E6010000}"/>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3" xfId="928" xr:uid="{00000000-0005-0000-0000-0000EA010000}"/>
    <cellStyle name="40% - Accent5 2 2 2 4" xfId="655" xr:uid="{00000000-0005-0000-0000-0000EB010000}"/>
    <cellStyle name="40% - Accent5 2 2 2 4 2" xfId="988" xr:uid="{00000000-0005-0000-0000-0000EC010000}"/>
    <cellStyle name="40% - Accent5 2 2 2 5" xfId="823" xr:uid="{00000000-0005-0000-0000-0000ED010000}"/>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3" xfId="868" xr:uid="{00000000-0005-0000-0000-0000F2010000}"/>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3" xfId="913" xr:uid="{00000000-0005-0000-0000-0000F6010000}"/>
    <cellStyle name="40% - Accent5 2 2 3 4" xfId="640" xr:uid="{00000000-0005-0000-0000-0000F7010000}"/>
    <cellStyle name="40% - Accent5 2 2 3 4 2" xfId="973" xr:uid="{00000000-0005-0000-0000-0000F8010000}"/>
    <cellStyle name="40% - Accent5 2 2 3 5" xfId="808" xr:uid="{00000000-0005-0000-0000-0000F9010000}"/>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3" xfId="853" xr:uid="{00000000-0005-0000-0000-0000FE010000}"/>
    <cellStyle name="40% - Accent5 2 2 4 3" xfId="625" xr:uid="{00000000-0005-0000-0000-0000FF010000}"/>
    <cellStyle name="40% - Accent5 2 2 4 3 2" xfId="958" xr:uid="{00000000-0005-0000-0000-000000020000}"/>
    <cellStyle name="40% - Accent5 2 2 4 4" xfId="793" xr:uid="{00000000-0005-0000-0000-000001020000}"/>
    <cellStyle name="40% - Accent5 2 2 5" xfId="502" xr:uid="{00000000-0005-0000-0000-000002020000}"/>
    <cellStyle name="40% - Accent5 2 2 5 2" xfId="670" xr:uid="{00000000-0005-0000-0000-000003020000}"/>
    <cellStyle name="40% - Accent5 2 2 5 2 2" xfId="1003" xr:uid="{00000000-0005-0000-0000-000004020000}"/>
    <cellStyle name="40% - Accent5 2 2 5 3" xfId="838" xr:uid="{00000000-0005-0000-0000-000005020000}"/>
    <cellStyle name="40% - Accent5 2 2 6" xfId="562" xr:uid="{00000000-0005-0000-0000-000006020000}"/>
    <cellStyle name="40% - Accent5 2 2 6 2" xfId="730" xr:uid="{00000000-0005-0000-0000-000007020000}"/>
    <cellStyle name="40% - Accent5 2 2 6 2 2" xfId="1063" xr:uid="{00000000-0005-0000-0000-000008020000}"/>
    <cellStyle name="40% - Accent5 2 2 6 3" xfId="898" xr:uid="{00000000-0005-0000-0000-000009020000}"/>
    <cellStyle name="40% - Accent5 2 2 7" xfId="610" xr:uid="{00000000-0005-0000-0000-00000A020000}"/>
    <cellStyle name="40% - Accent5 2 2 7 2" xfId="943" xr:uid="{00000000-0005-0000-0000-00000B020000}"/>
    <cellStyle name="40% - Accent5 2 2 8" xfId="778" xr:uid="{00000000-0005-0000-0000-00000C020000}"/>
    <cellStyle name="40% - Accent5 3" xfId="1143" xr:uid="{00000000-0005-0000-0000-00000D020000}"/>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3" xfId="884" xr:uid="{00000000-0005-0000-0000-000016020000}"/>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3" xfId="929" xr:uid="{00000000-0005-0000-0000-00001A020000}"/>
    <cellStyle name="40% - Accent6 2 2 2 4" xfId="656" xr:uid="{00000000-0005-0000-0000-00001B020000}"/>
    <cellStyle name="40% - Accent6 2 2 2 4 2" xfId="989" xr:uid="{00000000-0005-0000-0000-00001C020000}"/>
    <cellStyle name="40% - Accent6 2 2 2 5" xfId="824" xr:uid="{00000000-0005-0000-0000-00001D020000}"/>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3" xfId="869" xr:uid="{00000000-0005-0000-0000-000022020000}"/>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3" xfId="914" xr:uid="{00000000-0005-0000-0000-000026020000}"/>
    <cellStyle name="40% - Accent6 2 2 3 4" xfId="641" xr:uid="{00000000-0005-0000-0000-000027020000}"/>
    <cellStyle name="40% - Accent6 2 2 3 4 2" xfId="974" xr:uid="{00000000-0005-0000-0000-000028020000}"/>
    <cellStyle name="40% - Accent6 2 2 3 5" xfId="809" xr:uid="{00000000-0005-0000-0000-000029020000}"/>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3" xfId="854" xr:uid="{00000000-0005-0000-0000-00002E020000}"/>
    <cellStyle name="40% - Accent6 2 2 4 3" xfId="626" xr:uid="{00000000-0005-0000-0000-00002F020000}"/>
    <cellStyle name="40% - Accent6 2 2 4 3 2" xfId="959" xr:uid="{00000000-0005-0000-0000-000030020000}"/>
    <cellStyle name="40% - Accent6 2 2 4 4" xfId="794" xr:uid="{00000000-0005-0000-0000-000031020000}"/>
    <cellStyle name="40% - Accent6 2 2 5" xfId="503" xr:uid="{00000000-0005-0000-0000-000032020000}"/>
    <cellStyle name="40% - Accent6 2 2 5 2" xfId="671" xr:uid="{00000000-0005-0000-0000-000033020000}"/>
    <cellStyle name="40% - Accent6 2 2 5 2 2" xfId="1004" xr:uid="{00000000-0005-0000-0000-000034020000}"/>
    <cellStyle name="40% - Accent6 2 2 5 3" xfId="839" xr:uid="{00000000-0005-0000-0000-000035020000}"/>
    <cellStyle name="40% - Accent6 2 2 6" xfId="563" xr:uid="{00000000-0005-0000-0000-000036020000}"/>
    <cellStyle name="40% - Accent6 2 2 6 2" xfId="731" xr:uid="{00000000-0005-0000-0000-000037020000}"/>
    <cellStyle name="40% - Accent6 2 2 6 2 2" xfId="1064" xr:uid="{00000000-0005-0000-0000-000038020000}"/>
    <cellStyle name="40% - Accent6 2 2 6 3" xfId="899" xr:uid="{00000000-0005-0000-0000-000039020000}"/>
    <cellStyle name="40% - Accent6 2 2 7" xfId="611" xr:uid="{00000000-0005-0000-0000-00003A020000}"/>
    <cellStyle name="40% - Accent6 2 2 7 2" xfId="944" xr:uid="{00000000-0005-0000-0000-00003B020000}"/>
    <cellStyle name="40% - Accent6 2 2 8" xfId="779" xr:uid="{00000000-0005-0000-0000-00003C020000}"/>
    <cellStyle name="40% - Accent6 3" xfId="1145" xr:uid="{00000000-0005-0000-0000-00003D020000}"/>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3" xfId="1301" xr:uid="{00000000-0005-0000-0000-000095020000}"/>
    <cellStyle name="Comma 12" xfId="89" xr:uid="{00000000-0005-0000-0000-000096020000}"/>
    <cellStyle name="Comma 12 2" xfId="233" xr:uid="{00000000-0005-0000-0000-00009702000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5" xfId="117" xr:uid="{00000000-0005-0000-0000-00009E020000}"/>
    <cellStyle name="Comma 15 2" xfId="1113" xr:uid="{00000000-0005-0000-0000-00009F020000}"/>
    <cellStyle name="Comma 16" xfId="120" xr:uid="{00000000-0005-0000-0000-0000A0020000}"/>
    <cellStyle name="Comma 16 2" xfId="1116" xr:uid="{00000000-0005-0000-0000-0000A1020000}"/>
    <cellStyle name="Comma 17" xfId="122" xr:uid="{00000000-0005-0000-0000-0000A2020000}"/>
    <cellStyle name="Comma 17 2" xfId="1121" xr:uid="{00000000-0005-0000-0000-0000A3020000}"/>
    <cellStyle name="Comma 18" xfId="124" xr:uid="{00000000-0005-0000-0000-0000A4020000}"/>
    <cellStyle name="Comma 18 2" xfId="1214" xr:uid="{00000000-0005-0000-0000-0000A5020000}"/>
    <cellStyle name="Comma 19" xfId="130" xr:uid="{00000000-0005-0000-0000-0000A6020000}"/>
    <cellStyle name="Comma 19 2" xfId="1217" xr:uid="{00000000-0005-0000-0000-0000A7020000}"/>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0" xfId="132" xr:uid="{00000000-0005-0000-0000-0000AE020000}"/>
    <cellStyle name="Comma 20 2" xfId="1219" xr:uid="{00000000-0005-0000-0000-0000AF020000}"/>
    <cellStyle name="Comma 21" xfId="134" xr:uid="{00000000-0005-0000-0000-0000B0020000}"/>
    <cellStyle name="Comma 21 2" xfId="1226" xr:uid="{00000000-0005-0000-0000-0000B1020000}"/>
    <cellStyle name="Comma 22" xfId="136" xr:uid="{00000000-0005-0000-0000-0000B2020000}"/>
    <cellStyle name="Comma 22 2" xfId="1228" xr:uid="{00000000-0005-0000-0000-0000B3020000}"/>
    <cellStyle name="Comma 23" xfId="229" xr:uid="{00000000-0005-0000-0000-0000B4020000}"/>
    <cellStyle name="Comma 23 2" xfId="1231" xr:uid="{00000000-0005-0000-0000-0000B5020000}"/>
    <cellStyle name="Comma 24" xfId="231" xr:uid="{00000000-0005-0000-0000-0000B6020000}"/>
    <cellStyle name="Comma 24 2" xfId="1234" xr:uid="{00000000-0005-0000-0000-0000B7020000}"/>
    <cellStyle name="Comma 25" xfId="247" xr:uid="{00000000-0005-0000-0000-0000B8020000}"/>
    <cellStyle name="Comma 25 2" xfId="1237" xr:uid="{00000000-0005-0000-0000-0000B9020000}"/>
    <cellStyle name="Comma 26" xfId="249" xr:uid="{00000000-0005-0000-0000-0000BA020000}"/>
    <cellStyle name="Comma 26 2" xfId="1244" xr:uid="{00000000-0005-0000-0000-0000BB020000}"/>
    <cellStyle name="Comma 27" xfId="251" xr:uid="{00000000-0005-0000-0000-0000BC020000}"/>
    <cellStyle name="Comma 27 2" xfId="1252" xr:uid="{00000000-0005-0000-0000-0000BD020000}"/>
    <cellStyle name="Comma 28" xfId="253" xr:uid="{00000000-0005-0000-0000-0000BE020000}"/>
    <cellStyle name="Comma 28 2" xfId="1262" xr:uid="{00000000-0005-0000-0000-0000BF020000}"/>
    <cellStyle name="Comma 29" xfId="254" xr:uid="{00000000-0005-0000-0000-0000C0020000}"/>
    <cellStyle name="Comma 29 2" xfId="1347" xr:uid="{00000000-0005-0000-0000-0000C1020000}"/>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1" xfId="258" xr:uid="{00000000-0005-0000-0000-0000CA020000}"/>
    <cellStyle name="Comma 32" xfId="260" xr:uid="{00000000-0005-0000-0000-0000CB020000}"/>
    <cellStyle name="Comma 33" xfId="262" xr:uid="{00000000-0005-0000-0000-0000CC020000}"/>
    <cellStyle name="Comma 34" xfId="266" xr:uid="{00000000-0005-0000-0000-0000CD020000}"/>
    <cellStyle name="Comma 35" xfId="268" xr:uid="{00000000-0005-0000-0000-0000CE020000}"/>
    <cellStyle name="Comma 36" xfId="270" xr:uid="{00000000-0005-0000-0000-0000CF020000}"/>
    <cellStyle name="Comma 37" xfId="272" xr:uid="{00000000-0005-0000-0000-0000D0020000}"/>
    <cellStyle name="Comma 38" xfId="274" xr:uid="{00000000-0005-0000-0000-0000D1020000}"/>
    <cellStyle name="Comma 39" xfId="276" xr:uid="{00000000-0005-0000-0000-0000D2020000}"/>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1" xfId="280" xr:uid="{00000000-0005-0000-0000-0000DB020000}"/>
    <cellStyle name="Comma 42" xfId="282" xr:uid="{00000000-0005-0000-0000-0000DC020000}"/>
    <cellStyle name="Comma 43" xfId="285" xr:uid="{00000000-0005-0000-0000-0000DD020000}"/>
    <cellStyle name="Comma 44" xfId="287" xr:uid="{00000000-0005-0000-0000-0000DE020000}"/>
    <cellStyle name="Comma 45" xfId="289" xr:uid="{00000000-0005-0000-0000-0000DF020000}"/>
    <cellStyle name="Comma 46" xfId="292" xr:uid="{00000000-0005-0000-0000-0000E0020000}"/>
    <cellStyle name="Comma 47" xfId="295" xr:uid="{00000000-0005-0000-0000-0000E1020000}"/>
    <cellStyle name="Comma 48" xfId="297" xr:uid="{00000000-0005-0000-0000-0000E2020000}"/>
    <cellStyle name="Comma 49" xfId="300" xr:uid="{00000000-0005-0000-0000-0000E3020000}"/>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0" xfId="303" xr:uid="{00000000-0005-0000-0000-0000EA020000}"/>
    <cellStyle name="Comma 51" xfId="305" xr:uid="{00000000-0005-0000-0000-0000EB020000}"/>
    <cellStyle name="Comma 52" xfId="307" xr:uid="{00000000-0005-0000-0000-0000EC020000}"/>
    <cellStyle name="Comma 53" xfId="309" xr:uid="{00000000-0005-0000-0000-0000ED020000}"/>
    <cellStyle name="Comma 54" xfId="311" xr:uid="{00000000-0005-0000-0000-0000EE020000}"/>
    <cellStyle name="Comma 55" xfId="313" xr:uid="{00000000-0005-0000-0000-0000EF020000}"/>
    <cellStyle name="Comma 56" xfId="1268" xr:uid="{00000000-0005-0000-0000-0000F0020000}"/>
    <cellStyle name="Comma 57" xfId="1270" xr:uid="{00000000-0005-0000-0000-0000F1020000}"/>
    <cellStyle name="Comma 58" xfId="1299" xr:uid="{00000000-0005-0000-0000-0000F2020000}"/>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3" xfId="872" xr:uid="{00000000-0005-0000-0000-000007030000}"/>
    <cellStyle name="Comma 9 2 3" xfId="581" xr:uid="{00000000-0005-0000-0000-000008030000}"/>
    <cellStyle name="Comma 9 2 3 2" xfId="749" xr:uid="{00000000-0005-0000-0000-000009030000}"/>
    <cellStyle name="Comma 9 2 3 2 2" xfId="1082" xr:uid="{00000000-0005-0000-0000-00000A030000}"/>
    <cellStyle name="Comma 9 2 3 3" xfId="917" xr:uid="{00000000-0005-0000-0000-00000B030000}"/>
    <cellStyle name="Comma 9 2 4" xfId="644" xr:uid="{00000000-0005-0000-0000-00000C030000}"/>
    <cellStyle name="Comma 9 2 4 2" xfId="977" xr:uid="{00000000-0005-0000-0000-00000D030000}"/>
    <cellStyle name="Comma 9 2 5" xfId="812" xr:uid="{00000000-0005-0000-0000-00000E030000}"/>
    <cellStyle name="Comma 9 2 6" xfId="476" xr:uid="{00000000-0005-0000-0000-00000F030000}"/>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3" xfId="857" xr:uid="{00000000-0005-0000-0000-000014030000}"/>
    <cellStyle name="Comma 9 3 3" xfId="566" xr:uid="{00000000-0005-0000-0000-000015030000}"/>
    <cellStyle name="Comma 9 3 3 2" xfId="734" xr:uid="{00000000-0005-0000-0000-000016030000}"/>
    <cellStyle name="Comma 9 3 3 2 2" xfId="1067" xr:uid="{00000000-0005-0000-0000-000017030000}"/>
    <cellStyle name="Comma 9 3 3 3" xfId="902" xr:uid="{00000000-0005-0000-0000-000018030000}"/>
    <cellStyle name="Comma 9 3 4" xfId="629" xr:uid="{00000000-0005-0000-0000-000019030000}"/>
    <cellStyle name="Comma 9 3 4 2" xfId="962" xr:uid="{00000000-0005-0000-0000-00001A030000}"/>
    <cellStyle name="Comma 9 3 5" xfId="797" xr:uid="{00000000-0005-0000-0000-00001B030000}"/>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3" xfId="842" xr:uid="{00000000-0005-0000-0000-000020030000}"/>
    <cellStyle name="Comma 9 4 3" xfId="614" xr:uid="{00000000-0005-0000-0000-000021030000}"/>
    <cellStyle name="Comma 9 4 3 2" xfId="947" xr:uid="{00000000-0005-0000-0000-000022030000}"/>
    <cellStyle name="Comma 9 4 4" xfId="782" xr:uid="{00000000-0005-0000-0000-000023030000}"/>
    <cellStyle name="Comma 9 5" xfId="491" xr:uid="{00000000-0005-0000-0000-000024030000}"/>
    <cellStyle name="Comma 9 5 2" xfId="659" xr:uid="{00000000-0005-0000-0000-000025030000}"/>
    <cellStyle name="Comma 9 5 2 2" xfId="992" xr:uid="{00000000-0005-0000-0000-000026030000}"/>
    <cellStyle name="Comma 9 5 3" xfId="827" xr:uid="{00000000-0005-0000-0000-000027030000}"/>
    <cellStyle name="Comma 9 6" xfId="551" xr:uid="{00000000-0005-0000-0000-000028030000}"/>
    <cellStyle name="Comma 9 6 2" xfId="719" xr:uid="{00000000-0005-0000-0000-000029030000}"/>
    <cellStyle name="Comma 9 6 2 2" xfId="1052" xr:uid="{00000000-0005-0000-0000-00002A030000}"/>
    <cellStyle name="Comma 9 6 3" xfId="887" xr:uid="{00000000-0005-0000-0000-00002B030000}"/>
    <cellStyle name="Comma 9 7" xfId="599" xr:uid="{00000000-0005-0000-0000-00002C030000}"/>
    <cellStyle name="Comma 9 7 2" xfId="932" xr:uid="{00000000-0005-0000-0000-00002D030000}"/>
    <cellStyle name="Comma 9 8" xfId="767" xr:uid="{00000000-0005-0000-0000-00002E030000}"/>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1" xfId="116" xr:uid="{00000000-0005-0000-0000-0000F6030000}"/>
    <cellStyle name="Normal 11 2" xfId="201" xr:uid="{00000000-0005-0000-0000-0000F7030000}"/>
    <cellStyle name="Normal 11 3" xfId="1098" xr:uid="{00000000-0005-0000-0000-0000F8030000}"/>
    <cellStyle name="Normal 12" xfId="119" xr:uid="{00000000-0005-0000-0000-0000F9030000}"/>
    <cellStyle name="Normal 12 2" xfId="202" xr:uid="{00000000-0005-0000-0000-0000FA030000}"/>
    <cellStyle name="Normal 12 3" xfId="1099" xr:uid="{00000000-0005-0000-0000-0000FB030000}"/>
    <cellStyle name="Normal 13" xfId="121" xr:uid="{00000000-0005-0000-0000-0000FC030000}"/>
    <cellStyle name="Normal 13 2" xfId="203" xr:uid="{00000000-0005-0000-0000-0000FD030000}"/>
    <cellStyle name="Normal 14" xfId="123" xr:uid="{00000000-0005-0000-0000-0000FE030000}"/>
    <cellStyle name="Normal 14 2" xfId="204" xr:uid="{00000000-0005-0000-0000-0000FF030000}"/>
    <cellStyle name="Normal 14 3" xfId="1100" xr:uid="{00000000-0005-0000-0000-000000040000}"/>
    <cellStyle name="Normal 15" xfId="125" xr:uid="{00000000-0005-0000-0000-000001040000}"/>
    <cellStyle name="Normal 15 2" xfId="1254" xr:uid="{00000000-0005-0000-0000-000002040000}"/>
    <cellStyle name="Normal 15 3" xfId="1103" xr:uid="{00000000-0005-0000-0000-000003040000}"/>
    <cellStyle name="Normal 16" xfId="129" xr:uid="{00000000-0005-0000-0000-000004040000}"/>
    <cellStyle name="Normal 16 2" xfId="1256" xr:uid="{00000000-0005-0000-0000-000005040000}"/>
    <cellStyle name="Normal 16 3" xfId="1104" xr:uid="{00000000-0005-0000-0000-000006040000}"/>
    <cellStyle name="Normal 17" xfId="131" xr:uid="{00000000-0005-0000-0000-000007040000}"/>
    <cellStyle name="Normal 17 2" xfId="1258" xr:uid="{00000000-0005-0000-0000-000008040000}"/>
    <cellStyle name="Normal 17 3" xfId="1105" xr:uid="{00000000-0005-0000-0000-000009040000}"/>
    <cellStyle name="Normal 18" xfId="133" xr:uid="{00000000-0005-0000-0000-00000A040000}"/>
    <cellStyle name="Normal 18 2" xfId="1106" xr:uid="{00000000-0005-0000-0000-00000B040000}"/>
    <cellStyle name="Normal 19" xfId="135" xr:uid="{00000000-0005-0000-0000-00000C040000}"/>
    <cellStyle name="Normal 19 2" xfId="1107" xr:uid="{00000000-0005-0000-0000-00000D040000}"/>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4" xfId="205" xr:uid="{00000000-0005-0000-0000-000017040000}"/>
    <cellStyle name="Normal 20" xfId="137" xr:uid="{00000000-0005-0000-0000-000018040000}"/>
    <cellStyle name="Normal 20 2" xfId="1108" xr:uid="{00000000-0005-0000-0000-000019040000}"/>
    <cellStyle name="Normal 21" xfId="230" xr:uid="{00000000-0005-0000-0000-00001A040000}"/>
    <cellStyle name="Normal 21 2" xfId="1110" xr:uid="{00000000-0005-0000-0000-00001B040000}"/>
    <cellStyle name="Normal 22" xfId="248" xr:uid="{00000000-0005-0000-0000-00001C040000}"/>
    <cellStyle name="Normal 22 2" xfId="1111" xr:uid="{00000000-0005-0000-0000-00001D040000}"/>
    <cellStyle name="Normal 23" xfId="250" xr:uid="{00000000-0005-0000-0000-00001E040000}"/>
    <cellStyle name="Normal 23 2" xfId="1112" xr:uid="{00000000-0005-0000-0000-00001F040000}"/>
    <cellStyle name="Normal 24" xfId="252" xr:uid="{00000000-0005-0000-0000-000020040000}"/>
    <cellStyle name="Normal 24 2" xfId="1114" xr:uid="{00000000-0005-0000-0000-000021040000}"/>
    <cellStyle name="Normal 25" xfId="255" xr:uid="{00000000-0005-0000-0000-000022040000}"/>
    <cellStyle name="Normal 25 2" xfId="1115" xr:uid="{00000000-0005-0000-0000-000023040000}"/>
    <cellStyle name="Normal 26" xfId="257" xr:uid="{00000000-0005-0000-0000-000024040000}"/>
    <cellStyle name="Normal 26 2" xfId="1117" xr:uid="{00000000-0005-0000-0000-000025040000}"/>
    <cellStyle name="Normal 27" xfId="259" xr:uid="{00000000-0005-0000-0000-000026040000}"/>
    <cellStyle name="Normal 27 2" xfId="1118" xr:uid="{00000000-0005-0000-0000-000027040000}"/>
    <cellStyle name="Normal 28" xfId="261" xr:uid="{00000000-0005-0000-0000-000028040000}"/>
    <cellStyle name="Normal 28 2" xfId="1215" xr:uid="{00000000-0005-0000-0000-000029040000}"/>
    <cellStyle name="Normal 28 3" xfId="1119" xr:uid="{00000000-0005-0000-0000-00002A040000}"/>
    <cellStyle name="Normal 29" xfId="263" xr:uid="{00000000-0005-0000-0000-00002B040000}"/>
    <cellStyle name="Normal 29 2" xfId="1120" xr:uid="{00000000-0005-0000-0000-00002C040000}"/>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7" xfId="1325" xr:uid="{00000000-0005-0000-0000-000035040000}"/>
    <cellStyle name="Normal 30" xfId="265" xr:uid="{00000000-0005-0000-0000-000036040000}"/>
    <cellStyle name="Normal 30 2" xfId="1122" xr:uid="{00000000-0005-0000-0000-000037040000}"/>
    <cellStyle name="Normal 31" xfId="267" xr:uid="{00000000-0005-0000-0000-000038040000}"/>
    <cellStyle name="Normal 31 2" xfId="1213" xr:uid="{00000000-0005-0000-0000-000039040000}"/>
    <cellStyle name="Normal 32" xfId="269" xr:uid="{00000000-0005-0000-0000-00003A040000}"/>
    <cellStyle name="Normal 32 2" xfId="1222" xr:uid="{00000000-0005-0000-0000-00003B040000}"/>
    <cellStyle name="Normal 32 3" xfId="1216" xr:uid="{00000000-0005-0000-0000-00003C040000}"/>
    <cellStyle name="Normal 33" xfId="271" xr:uid="{00000000-0005-0000-0000-00003D040000}"/>
    <cellStyle name="Normal 33 2" xfId="1218" xr:uid="{00000000-0005-0000-0000-00003E040000}"/>
    <cellStyle name="Normal 34" xfId="273" xr:uid="{00000000-0005-0000-0000-00003F040000}"/>
    <cellStyle name="Normal 34 2" xfId="1220" xr:uid="{00000000-0005-0000-0000-000040040000}"/>
    <cellStyle name="Normal 35" xfId="275" xr:uid="{00000000-0005-0000-0000-000041040000}"/>
    <cellStyle name="Normal 35 2" xfId="1221" xr:uid="{00000000-0005-0000-0000-000042040000}"/>
    <cellStyle name="Normal 36" xfId="277" xr:uid="{00000000-0005-0000-0000-000043040000}"/>
    <cellStyle name="Normal 36 2" xfId="1223" xr:uid="{00000000-0005-0000-0000-000044040000}"/>
    <cellStyle name="Normal 37" xfId="279" xr:uid="{00000000-0005-0000-0000-000045040000}"/>
    <cellStyle name="Normal 37 2" xfId="1224" xr:uid="{00000000-0005-0000-0000-000046040000}"/>
    <cellStyle name="Normal 38" xfId="281" xr:uid="{00000000-0005-0000-0000-000047040000}"/>
    <cellStyle name="Normal 38 2" xfId="1225" xr:uid="{00000000-0005-0000-0000-000048040000}"/>
    <cellStyle name="Normal 39" xfId="284" xr:uid="{00000000-0005-0000-0000-000049040000}"/>
    <cellStyle name="Normal 39 2" xfId="1227" xr:uid="{00000000-0005-0000-0000-00004A04000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_2013 OT Monthly Allocation" xfId="368" xr:uid="{00000000-0005-0000-0000-000050040000}"/>
    <cellStyle name="Normal 40" xfId="286" xr:uid="{00000000-0005-0000-0000-000051040000}"/>
    <cellStyle name="Normal 40 2" xfId="1229" xr:uid="{00000000-0005-0000-0000-000052040000}"/>
    <cellStyle name="Normal 41" xfId="288" xr:uid="{00000000-0005-0000-0000-000053040000}"/>
    <cellStyle name="Normal 41 2" xfId="1230" xr:uid="{00000000-0005-0000-0000-000054040000}"/>
    <cellStyle name="Normal 42" xfId="290" xr:uid="{00000000-0005-0000-0000-000055040000}"/>
    <cellStyle name="Normal 42 2" xfId="1232" xr:uid="{00000000-0005-0000-0000-000056040000}"/>
    <cellStyle name="Normal 43" xfId="291" xr:uid="{00000000-0005-0000-0000-000057040000}"/>
    <cellStyle name="Normal 43 2" xfId="1233" xr:uid="{00000000-0005-0000-0000-000058040000}"/>
    <cellStyle name="Normal 44" xfId="293" xr:uid="{00000000-0005-0000-0000-000059040000}"/>
    <cellStyle name="Normal 44 2" xfId="1235" xr:uid="{00000000-0005-0000-0000-00005A040000}"/>
    <cellStyle name="Normal 45" xfId="294" xr:uid="{00000000-0005-0000-0000-00005B040000}"/>
    <cellStyle name="Normal 45 2" xfId="1236" xr:uid="{00000000-0005-0000-0000-00005C040000}"/>
    <cellStyle name="Normal 46" xfId="296" xr:uid="{00000000-0005-0000-0000-00005D040000}"/>
    <cellStyle name="Normal 46 2" xfId="1238" xr:uid="{00000000-0005-0000-0000-00005E040000}"/>
    <cellStyle name="Normal 47" xfId="299" xr:uid="{00000000-0005-0000-0000-00005F040000}"/>
    <cellStyle name="Normal 47 2" xfId="1239" xr:uid="{00000000-0005-0000-0000-000060040000}"/>
    <cellStyle name="Normal 48" xfId="301" xr:uid="{00000000-0005-0000-0000-000061040000}"/>
    <cellStyle name="Normal 48 2" xfId="1240" xr:uid="{00000000-0005-0000-0000-000062040000}"/>
    <cellStyle name="Normal 49" xfId="302" xr:uid="{00000000-0005-0000-0000-000063040000}"/>
    <cellStyle name="Normal 49 2" xfId="1241" xr:uid="{00000000-0005-0000-0000-000064040000}"/>
    <cellStyle name="Normal 5" xfId="35" xr:uid="{00000000-0005-0000-0000-000065040000}"/>
    <cellStyle name="Normal 5 2" xfId="210" xr:uid="{00000000-0005-0000-0000-000066040000}"/>
    <cellStyle name="Normal 5 3" xfId="1317" xr:uid="{00000000-0005-0000-0000-000067040000}"/>
    <cellStyle name="Normal 50" xfId="304" xr:uid="{00000000-0005-0000-0000-000068040000}"/>
    <cellStyle name="Normal 50 2" xfId="1242" xr:uid="{00000000-0005-0000-0000-000069040000}"/>
    <cellStyle name="Normal 51" xfId="306" xr:uid="{00000000-0005-0000-0000-00006A040000}"/>
    <cellStyle name="Normal 51 2" xfId="1243" xr:uid="{00000000-0005-0000-0000-00006B040000}"/>
    <cellStyle name="Normal 52" xfId="308" xr:uid="{00000000-0005-0000-0000-00006C040000}"/>
    <cellStyle name="Normal 52 2" xfId="1245" xr:uid="{00000000-0005-0000-0000-00006D040000}"/>
    <cellStyle name="Normal 53" xfId="310" xr:uid="{00000000-0005-0000-0000-00006E040000}"/>
    <cellStyle name="Normal 53 2" xfId="1246" xr:uid="{00000000-0005-0000-0000-00006F040000}"/>
    <cellStyle name="Normal 54" xfId="312" xr:uid="{00000000-0005-0000-0000-000070040000}"/>
    <cellStyle name="Normal 54 2" xfId="1247" xr:uid="{00000000-0005-0000-0000-00007104000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5" xfId="1263" xr:uid="{00000000-0005-0000-0000-000080040000}"/>
    <cellStyle name="Normal 66" xfId="1264" xr:uid="{00000000-0005-0000-0000-000081040000}"/>
    <cellStyle name="Normal 67" xfId="1265" xr:uid="{00000000-0005-0000-0000-000082040000}"/>
    <cellStyle name="Normal 68" xfId="1266" xr:uid="{00000000-0005-0000-0000-000083040000}"/>
    <cellStyle name="Normal 69" xfId="1267" xr:uid="{00000000-0005-0000-0000-000084040000}"/>
    <cellStyle name="Normal 69 2" xfId="1346" xr:uid="{00000000-0005-0000-0000-000085040000}"/>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0" xfId="1269" xr:uid="{00000000-0005-0000-0000-00008A040000}"/>
    <cellStyle name="Normal 70 2" xfId="1348" xr:uid="{00000000-0005-0000-0000-00008B040000}"/>
    <cellStyle name="Normal 71" xfId="1271" xr:uid="{00000000-0005-0000-0000-00008C040000}"/>
    <cellStyle name="Normal 71 2" xfId="1349" xr:uid="{00000000-0005-0000-0000-00008D040000}"/>
    <cellStyle name="Normal 72" xfId="1324" xr:uid="{00000000-0005-0000-0000-00008E040000}"/>
    <cellStyle name="Normal 72 2" xfId="1350" xr:uid="{00000000-0005-0000-0000-00008F040000}"/>
    <cellStyle name="Normal 73" xfId="1330" xr:uid="{00000000-0005-0000-0000-000090040000}"/>
    <cellStyle name="Normal 73 2" xfId="1352" xr:uid="{00000000-0005-0000-0000-000091040000}"/>
    <cellStyle name="Normal 74" xfId="1332" xr:uid="{00000000-0005-0000-0000-000092040000}"/>
    <cellStyle name="Normal 75" xfId="1334" xr:uid="{00000000-0005-0000-0000-000093040000}"/>
    <cellStyle name="Normal 8" xfId="112" xr:uid="{00000000-0005-0000-0000-000094040000}"/>
    <cellStyle name="Normal 8 10" xfId="387" xr:uid="{00000000-0005-0000-0000-000095040000}"/>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3" xfId="871" xr:uid="{00000000-0005-0000-0000-00009A040000}"/>
    <cellStyle name="Normal 8 2 3" xfId="580" xr:uid="{00000000-0005-0000-0000-00009B040000}"/>
    <cellStyle name="Normal 8 2 3 2" xfId="748" xr:uid="{00000000-0005-0000-0000-00009C040000}"/>
    <cellStyle name="Normal 8 2 3 2 2" xfId="1081" xr:uid="{00000000-0005-0000-0000-00009D040000}"/>
    <cellStyle name="Normal 8 2 3 3" xfId="916" xr:uid="{00000000-0005-0000-0000-00009E040000}"/>
    <cellStyle name="Normal 8 2 4" xfId="643" xr:uid="{00000000-0005-0000-0000-00009F040000}"/>
    <cellStyle name="Normal 8 2 4 2" xfId="976" xr:uid="{00000000-0005-0000-0000-0000A0040000}"/>
    <cellStyle name="Normal 8 2 5" xfId="811" xr:uid="{00000000-0005-0000-0000-0000A1040000}"/>
    <cellStyle name="Normal 8 2 6" xfId="475" xr:uid="{00000000-0005-0000-0000-0000A2040000}"/>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3" xfId="856" xr:uid="{00000000-0005-0000-0000-0000A7040000}"/>
    <cellStyle name="Normal 8 3 3" xfId="565" xr:uid="{00000000-0005-0000-0000-0000A8040000}"/>
    <cellStyle name="Normal 8 3 3 2" xfId="733" xr:uid="{00000000-0005-0000-0000-0000A9040000}"/>
    <cellStyle name="Normal 8 3 3 2 2" xfId="1066" xr:uid="{00000000-0005-0000-0000-0000AA040000}"/>
    <cellStyle name="Normal 8 3 3 3" xfId="901" xr:uid="{00000000-0005-0000-0000-0000AB040000}"/>
    <cellStyle name="Normal 8 3 4" xfId="628" xr:uid="{00000000-0005-0000-0000-0000AC040000}"/>
    <cellStyle name="Normal 8 3 4 2" xfId="961" xr:uid="{00000000-0005-0000-0000-0000AD040000}"/>
    <cellStyle name="Normal 8 3 5" xfId="796" xr:uid="{00000000-0005-0000-0000-0000AE040000}"/>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3" xfId="841" xr:uid="{00000000-0005-0000-0000-0000B3040000}"/>
    <cellStyle name="Normal 8 4 3" xfId="613" xr:uid="{00000000-0005-0000-0000-0000B4040000}"/>
    <cellStyle name="Normal 8 4 3 2" xfId="946" xr:uid="{00000000-0005-0000-0000-0000B5040000}"/>
    <cellStyle name="Normal 8 4 4" xfId="781" xr:uid="{00000000-0005-0000-0000-0000B6040000}"/>
    <cellStyle name="Normal 8 5" xfId="490" xr:uid="{00000000-0005-0000-0000-0000B7040000}"/>
    <cellStyle name="Normal 8 5 2" xfId="658" xr:uid="{00000000-0005-0000-0000-0000B8040000}"/>
    <cellStyle name="Normal 8 5 2 2" xfId="991" xr:uid="{00000000-0005-0000-0000-0000B9040000}"/>
    <cellStyle name="Normal 8 5 3" xfId="826" xr:uid="{00000000-0005-0000-0000-0000BA040000}"/>
    <cellStyle name="Normal 8 6" xfId="550" xr:uid="{00000000-0005-0000-0000-0000BB040000}"/>
    <cellStyle name="Normal 8 6 2" xfId="718" xr:uid="{00000000-0005-0000-0000-0000BC040000}"/>
    <cellStyle name="Normal 8 6 2 2" xfId="1051" xr:uid="{00000000-0005-0000-0000-0000BD040000}"/>
    <cellStyle name="Normal 8 6 3" xfId="886" xr:uid="{00000000-0005-0000-0000-0000BE040000}"/>
    <cellStyle name="Normal 8 7" xfId="598" xr:uid="{00000000-0005-0000-0000-0000BF040000}"/>
    <cellStyle name="Normal 8 7 2" xfId="931" xr:uid="{00000000-0005-0000-0000-0000C0040000}"/>
    <cellStyle name="Normal 8 8" xfId="766" xr:uid="{00000000-0005-0000-0000-0000C1040000}"/>
    <cellStyle name="Normal 8 9" xfId="1201" xr:uid="{00000000-0005-0000-0000-0000C2040000}"/>
    <cellStyle name="Normal 9" xfId="114" xr:uid="{00000000-0005-0000-0000-0000C3040000}"/>
    <cellStyle name="Normal 9 2" xfId="214" xr:uid="{00000000-0005-0000-0000-0000C4040000}"/>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3" xfId="885" xr:uid="{00000000-0005-0000-0000-0000D5040000}"/>
    <cellStyle name="Note 2 2 2 3" xfId="594" xr:uid="{00000000-0005-0000-0000-0000D6040000}"/>
    <cellStyle name="Note 2 2 2 3 2" xfId="762" xr:uid="{00000000-0005-0000-0000-0000D7040000}"/>
    <cellStyle name="Note 2 2 2 3 2 2" xfId="1095" xr:uid="{00000000-0005-0000-0000-0000D8040000}"/>
    <cellStyle name="Note 2 2 2 3 3" xfId="930" xr:uid="{00000000-0005-0000-0000-0000D9040000}"/>
    <cellStyle name="Note 2 2 2 4" xfId="657" xr:uid="{00000000-0005-0000-0000-0000DA040000}"/>
    <cellStyle name="Note 2 2 2 4 2" xfId="990" xr:uid="{00000000-0005-0000-0000-0000DB040000}"/>
    <cellStyle name="Note 2 2 2 5" xfId="825" xr:uid="{00000000-0005-0000-0000-0000DC040000}"/>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3" xfId="870" xr:uid="{00000000-0005-0000-0000-0000E1040000}"/>
    <cellStyle name="Note 2 2 3 3" xfId="579" xr:uid="{00000000-0005-0000-0000-0000E2040000}"/>
    <cellStyle name="Note 2 2 3 3 2" xfId="747" xr:uid="{00000000-0005-0000-0000-0000E3040000}"/>
    <cellStyle name="Note 2 2 3 3 2 2" xfId="1080" xr:uid="{00000000-0005-0000-0000-0000E4040000}"/>
    <cellStyle name="Note 2 2 3 3 3" xfId="915" xr:uid="{00000000-0005-0000-0000-0000E5040000}"/>
    <cellStyle name="Note 2 2 3 4" xfId="642" xr:uid="{00000000-0005-0000-0000-0000E6040000}"/>
    <cellStyle name="Note 2 2 3 4 2" xfId="975" xr:uid="{00000000-0005-0000-0000-0000E7040000}"/>
    <cellStyle name="Note 2 2 3 5" xfId="810" xr:uid="{00000000-0005-0000-0000-0000E8040000}"/>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3" xfId="855" xr:uid="{00000000-0005-0000-0000-0000ED040000}"/>
    <cellStyle name="Note 2 2 4 3" xfId="627" xr:uid="{00000000-0005-0000-0000-0000EE040000}"/>
    <cellStyle name="Note 2 2 4 3 2" xfId="960" xr:uid="{00000000-0005-0000-0000-0000EF040000}"/>
    <cellStyle name="Note 2 2 4 4" xfId="795" xr:uid="{00000000-0005-0000-0000-0000F0040000}"/>
    <cellStyle name="Note 2 2 5" xfId="504" xr:uid="{00000000-0005-0000-0000-0000F1040000}"/>
    <cellStyle name="Note 2 2 5 2" xfId="672" xr:uid="{00000000-0005-0000-0000-0000F2040000}"/>
    <cellStyle name="Note 2 2 5 2 2" xfId="1005" xr:uid="{00000000-0005-0000-0000-0000F3040000}"/>
    <cellStyle name="Note 2 2 5 3" xfId="840" xr:uid="{00000000-0005-0000-0000-0000F4040000}"/>
    <cellStyle name="Note 2 2 6" xfId="564" xr:uid="{00000000-0005-0000-0000-0000F5040000}"/>
    <cellStyle name="Note 2 2 6 2" xfId="732" xr:uid="{00000000-0005-0000-0000-0000F6040000}"/>
    <cellStyle name="Note 2 2 6 2 2" xfId="1065" xr:uid="{00000000-0005-0000-0000-0000F7040000}"/>
    <cellStyle name="Note 2 2 6 3" xfId="900" xr:uid="{00000000-0005-0000-0000-0000F8040000}"/>
    <cellStyle name="Note 2 2 7" xfId="612" xr:uid="{00000000-0005-0000-0000-0000F9040000}"/>
    <cellStyle name="Note 2 2 7 2" xfId="945" xr:uid="{00000000-0005-0000-0000-0000FA040000}"/>
    <cellStyle name="Note 2 2 8" xfId="780" xr:uid="{00000000-0005-0000-0000-0000FB040000}"/>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verscore" xfId="241" xr:uid="{00000000-0005-0000-0000-00000D050000}"/>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6" xfId="1327" xr:uid="{00000000-0005-0000-0000-000014050000}"/>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row>
        <row r="260">
          <cell r="A260"/>
        </row>
        <row r="261">
          <cell r="A261"/>
        </row>
        <row r="262">
          <cell r="A262" t="str">
            <v>-1</v>
          </cell>
          <cell r="D262">
            <v>-1</v>
          </cell>
        </row>
        <row r="263">
          <cell r="A263"/>
        </row>
        <row r="264">
          <cell r="A264"/>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sheetData sheetId="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AM61"/>
  <sheetViews>
    <sheetView tabSelected="1" topLeftCell="B1" zoomScale="85" zoomScaleNormal="85" zoomScaleSheetLayoutView="90" workbookViewId="0">
      <pane xSplit="2" ySplit="11" topLeftCell="D12" activePane="bottomRight" state="frozen"/>
      <selection activeCell="B1" sqref="B1"/>
      <selection pane="topRight" activeCell="D1" sqref="D1"/>
      <selection pane="bottomLeft" activeCell="B12" sqref="B12"/>
      <selection pane="bottomRight" activeCell="G25" sqref="G25"/>
    </sheetView>
  </sheetViews>
  <sheetFormatPr defaultColWidth="9.140625" defaultRowHeight="12.75"/>
  <cols>
    <col min="1" max="1" width="0" style="1" hidden="1" customWidth="1"/>
    <col min="2" max="2" width="33.85546875" style="1" customWidth="1"/>
    <col min="3" max="5" width="10.7109375" style="1" customWidth="1"/>
    <col min="6" max="6" width="2.7109375" style="1" customWidth="1"/>
    <col min="7" max="7" width="70.7109375" style="1" customWidth="1"/>
    <col min="8" max="8" width="2.7109375" style="1" customWidth="1"/>
    <col min="9" max="10" width="10.7109375" style="1" customWidth="1"/>
    <col min="11" max="11" width="2.5703125" style="1" customWidth="1"/>
    <col min="12" max="12" width="70.7109375" style="1" customWidth="1"/>
    <col min="13" max="16384" width="9.140625" style="1"/>
  </cols>
  <sheetData>
    <row r="1" spans="2:17" ht="18">
      <c r="B1" s="33" t="s">
        <v>0</v>
      </c>
      <c r="C1" s="33"/>
      <c r="D1" s="33"/>
      <c r="E1" s="33"/>
      <c r="F1" s="33"/>
      <c r="G1" s="33"/>
      <c r="H1" s="33"/>
      <c r="I1" s="33"/>
      <c r="J1" s="33"/>
      <c r="K1" s="33"/>
      <c r="L1" s="33"/>
    </row>
    <row r="2" spans="2:17" ht="18.75" customHeight="1">
      <c r="B2" s="33" t="s">
        <v>46</v>
      </c>
      <c r="C2" s="33"/>
      <c r="D2" s="33"/>
      <c r="E2" s="33"/>
      <c r="F2" s="33"/>
      <c r="G2" s="33"/>
      <c r="H2" s="33"/>
      <c r="I2" s="33"/>
      <c r="J2" s="33"/>
      <c r="K2" s="33"/>
      <c r="L2" s="33"/>
      <c r="M2" s="2"/>
      <c r="N2" s="2"/>
      <c r="O2" s="2"/>
      <c r="P2" s="2"/>
      <c r="Q2" s="2"/>
    </row>
    <row r="3" spans="2:17" ht="18.75" customHeight="1">
      <c r="B3" s="33" t="s">
        <v>48</v>
      </c>
      <c r="C3" s="33"/>
      <c r="D3" s="33"/>
      <c r="E3" s="33"/>
      <c r="F3" s="33"/>
      <c r="G3" s="33"/>
      <c r="H3" s="33"/>
      <c r="I3" s="33"/>
      <c r="J3" s="33"/>
      <c r="K3" s="33"/>
      <c r="L3" s="33"/>
    </row>
    <row r="4" spans="2:17" ht="18.75" customHeight="1">
      <c r="B4" s="34" t="str">
        <f>G7&amp;" 2023"</f>
        <v>JANUARY 2023</v>
      </c>
      <c r="C4" s="34"/>
      <c r="D4" s="34"/>
      <c r="E4" s="34"/>
      <c r="F4" s="34"/>
      <c r="G4" s="34"/>
      <c r="H4" s="34"/>
      <c r="I4" s="34"/>
      <c r="J4" s="34"/>
      <c r="K4" s="34"/>
      <c r="L4" s="34"/>
    </row>
    <row r="5" spans="2:17" s="3" customFormat="1" ht="18" customHeight="1">
      <c r="B5" s="39" t="s">
        <v>1</v>
      </c>
      <c r="C5" s="39"/>
      <c r="D5" s="39"/>
      <c r="E5" s="39"/>
      <c r="F5" s="39"/>
      <c r="G5" s="39"/>
      <c r="H5" s="39"/>
      <c r="I5" s="39"/>
      <c r="J5" s="39"/>
      <c r="K5" s="39"/>
      <c r="L5" s="39"/>
    </row>
    <row r="6" spans="2:17" s="3" customFormat="1" ht="15"/>
    <row r="7" spans="2:17" s="3" customFormat="1" ht="22.5" customHeight="1">
      <c r="G7" s="6" t="s">
        <v>47</v>
      </c>
      <c r="L7" s="6" t="str">
        <f>B4&amp;" YEAR-TO-DATE"</f>
        <v>JANUARY 2023 YEAR-TO-DATE</v>
      </c>
    </row>
    <row r="8" spans="2:17" s="3" customFormat="1" ht="46.5" customHeight="1">
      <c r="K8" s="20"/>
    </row>
    <row r="9" spans="2:17" s="3" customFormat="1" ht="15">
      <c r="B9" s="35" t="s">
        <v>18</v>
      </c>
      <c r="C9" s="20" t="s">
        <v>10</v>
      </c>
      <c r="D9" s="37" t="s">
        <v>28</v>
      </c>
      <c r="E9" s="37"/>
      <c r="F9" s="20"/>
      <c r="I9" s="37" t="s">
        <v>28</v>
      </c>
      <c r="J9" s="37"/>
      <c r="K9" s="20"/>
    </row>
    <row r="10" spans="2:17" s="3" customFormat="1" ht="17.25" customHeight="1">
      <c r="B10" s="36"/>
      <c r="C10" s="7" t="s">
        <v>11</v>
      </c>
      <c r="D10" s="38" t="s">
        <v>29</v>
      </c>
      <c r="E10" s="38"/>
      <c r="F10" s="20"/>
      <c r="G10" s="7" t="s">
        <v>12</v>
      </c>
      <c r="I10" s="38" t="s">
        <v>29</v>
      </c>
      <c r="J10" s="38"/>
      <c r="K10" s="20"/>
      <c r="L10" s="7" t="s">
        <v>12</v>
      </c>
    </row>
    <row r="11" spans="2:17" s="3" customFormat="1" ht="38.25" customHeight="1">
      <c r="D11" s="8" t="s">
        <v>13</v>
      </c>
      <c r="E11" s="8" t="s">
        <v>14</v>
      </c>
      <c r="F11" s="7"/>
      <c r="I11" s="8" t="s">
        <v>13</v>
      </c>
      <c r="J11" s="8" t="s">
        <v>14</v>
      </c>
    </row>
    <row r="12" spans="2:17" s="3" customFormat="1" ht="90" customHeight="1">
      <c r="B12" s="10" t="s">
        <v>30</v>
      </c>
      <c r="C12" s="11" t="s">
        <v>15</v>
      </c>
      <c r="D12" s="24">
        <v>1.7</v>
      </c>
      <c r="E12" s="24">
        <v>0.5</v>
      </c>
      <c r="F12" s="16"/>
      <c r="G12" s="12" t="s">
        <v>68</v>
      </c>
      <c r="I12" s="24">
        <v>1.7</v>
      </c>
      <c r="J12" s="24">
        <v>0.5</v>
      </c>
      <c r="K12" s="16"/>
      <c r="L12" s="13" t="s">
        <v>49</v>
      </c>
    </row>
    <row r="13" spans="2:17" s="3" customFormat="1" ht="35.25" customHeight="1">
      <c r="B13" s="10" t="s">
        <v>31</v>
      </c>
      <c r="C13" s="11" t="s">
        <v>15</v>
      </c>
      <c r="D13" s="24">
        <v>11.7</v>
      </c>
      <c r="E13" s="24">
        <v>6.8</v>
      </c>
      <c r="F13" s="12"/>
      <c r="G13" s="12" t="s">
        <v>52</v>
      </c>
      <c r="H13" s="12"/>
      <c r="I13" s="24">
        <v>11.7</v>
      </c>
      <c r="J13" s="24">
        <v>6.8</v>
      </c>
      <c r="K13" s="12"/>
      <c r="L13" s="13"/>
    </row>
    <row r="14" spans="2:17" s="3" customFormat="1" ht="162.75" customHeight="1">
      <c r="B14" s="10" t="s">
        <v>32</v>
      </c>
      <c r="C14" s="11" t="s">
        <v>15</v>
      </c>
      <c r="D14" s="24">
        <v>10.9</v>
      </c>
      <c r="E14" s="24">
        <v>18.100000000000001</v>
      </c>
      <c r="F14" s="12"/>
      <c r="G14" s="12" t="s">
        <v>55</v>
      </c>
      <c r="H14" s="12"/>
      <c r="I14" s="24">
        <v>10.9</v>
      </c>
      <c r="J14" s="24">
        <v>18.100000000000001</v>
      </c>
      <c r="K14" s="12"/>
      <c r="L14" s="13"/>
    </row>
    <row r="15" spans="2:17" s="3" customFormat="1" ht="108.75" customHeight="1">
      <c r="B15" s="10" t="s">
        <v>34</v>
      </c>
      <c r="C15" s="11" t="s">
        <v>15</v>
      </c>
      <c r="D15" s="27">
        <v>25.5</v>
      </c>
      <c r="E15" s="27">
        <v>5.0999999999999996</v>
      </c>
      <c r="F15" s="28"/>
      <c r="G15" s="28" t="s">
        <v>84</v>
      </c>
      <c r="H15" s="12"/>
      <c r="I15" s="24">
        <v>25.5</v>
      </c>
      <c r="J15" s="24">
        <v>5.0999999999999996</v>
      </c>
      <c r="K15" s="12"/>
      <c r="L15" s="12"/>
    </row>
    <row r="16" spans="2:17" s="3" customFormat="1" ht="133.5" customHeight="1">
      <c r="B16" s="10" t="s">
        <v>35</v>
      </c>
      <c r="C16" s="11" t="s">
        <v>15</v>
      </c>
      <c r="D16" s="24">
        <v>-3.1</v>
      </c>
      <c r="E16" s="24">
        <v>-4</v>
      </c>
      <c r="F16" s="12"/>
      <c r="G16" s="12" t="s">
        <v>56</v>
      </c>
      <c r="H16" s="12"/>
      <c r="I16" s="24">
        <v>-3.1</v>
      </c>
      <c r="J16" s="24">
        <v>-4</v>
      </c>
      <c r="K16" s="12"/>
      <c r="L16" s="12"/>
    </row>
    <row r="17" spans="2:13" s="3" customFormat="1" ht="105.75" customHeight="1">
      <c r="B17" s="10" t="s">
        <v>36</v>
      </c>
      <c r="C17" s="11" t="s">
        <v>15</v>
      </c>
      <c r="D17" s="24">
        <v>10.8</v>
      </c>
      <c r="E17" s="24">
        <v>7.8</v>
      </c>
      <c r="F17" s="12"/>
      <c r="G17" s="12" t="s">
        <v>71</v>
      </c>
      <c r="H17" s="12"/>
      <c r="I17" s="24">
        <v>10.8</v>
      </c>
      <c r="J17" s="24">
        <v>7.8</v>
      </c>
      <c r="K17" s="12"/>
      <c r="L17" s="12"/>
    </row>
    <row r="18" spans="2:13" s="3" customFormat="1" ht="87" customHeight="1">
      <c r="B18" s="10" t="s">
        <v>40</v>
      </c>
      <c r="C18" s="11" t="s">
        <v>15</v>
      </c>
      <c r="D18" s="24">
        <v>4.5</v>
      </c>
      <c r="E18" s="24">
        <v>6.6</v>
      </c>
      <c r="F18" s="12"/>
      <c r="G18" s="12" t="s">
        <v>72</v>
      </c>
      <c r="H18" s="12"/>
      <c r="I18" s="24">
        <v>4.5</v>
      </c>
      <c r="J18" s="24">
        <v>6.6</v>
      </c>
      <c r="K18" s="12"/>
      <c r="L18" s="12"/>
    </row>
    <row r="19" spans="2:13" s="15" customFormat="1" ht="99.75" customHeight="1">
      <c r="B19" s="10" t="s">
        <v>2</v>
      </c>
      <c r="C19" s="11" t="s">
        <v>15</v>
      </c>
      <c r="D19" s="24">
        <v>-3.9</v>
      </c>
      <c r="E19" s="24">
        <v>-3.5</v>
      </c>
      <c r="F19" s="12"/>
      <c r="G19" s="12" t="s">
        <v>73</v>
      </c>
      <c r="H19" s="12"/>
      <c r="I19" s="24">
        <v>-3.9</v>
      </c>
      <c r="J19" s="24">
        <v>-3.5</v>
      </c>
      <c r="K19" s="12"/>
      <c r="L19" s="13" t="s">
        <v>49</v>
      </c>
    </row>
    <row r="20" spans="2:13" s="3" customFormat="1" ht="164.25" customHeight="1">
      <c r="B20" s="10" t="s">
        <v>3</v>
      </c>
      <c r="C20" s="11" t="s">
        <v>15</v>
      </c>
      <c r="D20" s="24">
        <v>1.2</v>
      </c>
      <c r="E20" s="24">
        <v>1.3</v>
      </c>
      <c r="F20" s="12"/>
      <c r="G20" s="12" t="s">
        <v>83</v>
      </c>
      <c r="H20" s="12"/>
      <c r="I20" s="24">
        <v>1.2</v>
      </c>
      <c r="J20" s="24">
        <v>1.3</v>
      </c>
      <c r="K20" s="12"/>
      <c r="L20" s="13"/>
    </row>
    <row r="21" spans="2:13" ht="85.5" customHeight="1">
      <c r="B21" s="10" t="s">
        <v>4</v>
      </c>
      <c r="C21" s="11" t="s">
        <v>15</v>
      </c>
      <c r="D21" s="24">
        <v>-6.9</v>
      </c>
      <c r="E21" s="24">
        <v>-20.5</v>
      </c>
      <c r="F21" s="12"/>
      <c r="G21" s="12" t="s">
        <v>74</v>
      </c>
      <c r="H21" s="12"/>
      <c r="I21" s="24">
        <v>-6.9</v>
      </c>
      <c r="J21" s="24">
        <v>-20.5</v>
      </c>
      <c r="K21" s="12"/>
      <c r="L21" s="13"/>
    </row>
    <row r="22" spans="2:13" ht="78" customHeight="1">
      <c r="B22" s="10" t="s">
        <v>38</v>
      </c>
      <c r="C22" s="11" t="s">
        <v>15</v>
      </c>
      <c r="D22" s="24">
        <v>4.2</v>
      </c>
      <c r="E22" s="24">
        <v>7.3</v>
      </c>
      <c r="F22" s="12"/>
      <c r="G22" s="12" t="s">
        <v>57</v>
      </c>
      <c r="H22" s="12"/>
      <c r="I22" s="24">
        <v>4.2</v>
      </c>
      <c r="J22" s="24">
        <v>7.3</v>
      </c>
      <c r="K22" s="12"/>
      <c r="L22" s="13"/>
    </row>
    <row r="23" spans="2:13" ht="60.75" customHeight="1">
      <c r="B23" s="10" t="s">
        <v>6</v>
      </c>
      <c r="C23" s="11" t="s">
        <v>15</v>
      </c>
      <c r="D23" s="24">
        <v>-3.5</v>
      </c>
      <c r="E23" s="24">
        <v>-16.399999999999999</v>
      </c>
      <c r="F23" s="12"/>
      <c r="G23" s="12" t="s">
        <v>75</v>
      </c>
      <c r="H23" s="12"/>
      <c r="I23" s="24">
        <v>-3.5</v>
      </c>
      <c r="J23" s="24">
        <v>-16.399999999999999</v>
      </c>
      <c r="K23" s="12"/>
    </row>
    <row r="24" spans="2:13" ht="50.25" customHeight="1">
      <c r="B24" s="10" t="s">
        <v>5</v>
      </c>
      <c r="C24" s="11" t="s">
        <v>15</v>
      </c>
      <c r="D24" s="24">
        <v>2</v>
      </c>
      <c r="E24" s="24">
        <v>41.8</v>
      </c>
      <c r="F24" s="12"/>
      <c r="G24" s="12" t="s">
        <v>58</v>
      </c>
      <c r="H24" s="12"/>
      <c r="I24" s="24">
        <v>2</v>
      </c>
      <c r="J24" s="24">
        <v>41.8</v>
      </c>
      <c r="K24" s="12"/>
    </row>
    <row r="25" spans="2:13" s="15" customFormat="1" ht="54" customHeight="1">
      <c r="B25" s="10" t="s">
        <v>20</v>
      </c>
      <c r="C25" s="11" t="s">
        <v>15</v>
      </c>
      <c r="D25" s="24">
        <v>8.1</v>
      </c>
      <c r="E25" s="24">
        <v>21.7</v>
      </c>
      <c r="F25" s="12"/>
      <c r="G25" s="12" t="s">
        <v>59</v>
      </c>
      <c r="H25" s="12"/>
      <c r="I25" s="24">
        <v>8.1</v>
      </c>
      <c r="J25" s="24">
        <v>21.7</v>
      </c>
      <c r="K25" s="12"/>
      <c r="L25" s="12"/>
    </row>
    <row r="26" spans="2:13" ht="45.75" customHeight="1">
      <c r="B26" s="10" t="s">
        <v>22</v>
      </c>
      <c r="C26" s="11" t="s">
        <v>15</v>
      </c>
      <c r="D26" s="24">
        <v>-1.1000000000000001</v>
      </c>
      <c r="E26" s="24">
        <v>-2.8</v>
      </c>
      <c r="F26" s="12"/>
      <c r="G26" s="12" t="s">
        <v>53</v>
      </c>
      <c r="H26" s="12"/>
      <c r="I26" s="24">
        <v>-1.1000000000000001</v>
      </c>
      <c r="J26" s="24">
        <v>-2.8</v>
      </c>
      <c r="K26" s="12"/>
      <c r="L26" s="12"/>
    </row>
    <row r="27" spans="2:13" ht="222.75" customHeight="1">
      <c r="B27" s="10" t="s">
        <v>23</v>
      </c>
      <c r="C27" s="11" t="s">
        <v>15</v>
      </c>
      <c r="D27" s="24">
        <v>-1</v>
      </c>
      <c r="E27" s="24">
        <v>-1.5</v>
      </c>
      <c r="F27" s="12"/>
      <c r="G27" s="12" t="s">
        <v>77</v>
      </c>
      <c r="H27" s="12"/>
      <c r="I27" s="24">
        <v>-1</v>
      </c>
      <c r="J27" s="24">
        <v>-1.5</v>
      </c>
      <c r="K27" s="12"/>
      <c r="L27" s="12"/>
    </row>
    <row r="28" spans="2:13" ht="135" customHeight="1">
      <c r="B28" s="10" t="s">
        <v>24</v>
      </c>
      <c r="C28" s="11" t="s">
        <v>15</v>
      </c>
      <c r="D28" s="24">
        <v>6.2</v>
      </c>
      <c r="E28" s="24">
        <v>12.8</v>
      </c>
      <c r="F28" s="12"/>
      <c r="G28" s="12" t="s">
        <v>76</v>
      </c>
      <c r="H28" s="12"/>
      <c r="I28" s="24">
        <v>6.2</v>
      </c>
      <c r="J28" s="24">
        <v>12.8</v>
      </c>
      <c r="K28" s="12"/>
      <c r="L28" s="13" t="s">
        <v>49</v>
      </c>
    </row>
    <row r="29" spans="2:13" ht="99.75" customHeight="1">
      <c r="B29" s="10" t="s">
        <v>25</v>
      </c>
      <c r="C29" s="11" t="s">
        <v>15</v>
      </c>
      <c r="D29" s="24">
        <v>2.2000000000000002</v>
      </c>
      <c r="E29" s="24">
        <v>3.9</v>
      </c>
      <c r="F29" s="12"/>
      <c r="G29" s="12" t="s">
        <v>78</v>
      </c>
      <c r="H29" s="12"/>
      <c r="I29" s="24">
        <v>2.2000000000000002</v>
      </c>
      <c r="J29" s="24">
        <v>3.9</v>
      </c>
      <c r="K29" s="12"/>
      <c r="L29" s="12"/>
      <c r="M29" s="14"/>
    </row>
    <row r="30" spans="2:13" s="15" customFormat="1" ht="108" customHeight="1">
      <c r="B30" s="10" t="s">
        <v>26</v>
      </c>
      <c r="C30" s="11" t="s">
        <v>15</v>
      </c>
      <c r="D30" s="24">
        <v>-4.3</v>
      </c>
      <c r="E30" s="24">
        <v>-23.4</v>
      </c>
      <c r="F30" s="12"/>
      <c r="G30" s="12" t="s">
        <v>79</v>
      </c>
      <c r="H30" s="12"/>
      <c r="I30" s="24">
        <v>-4.3</v>
      </c>
      <c r="J30" s="24">
        <v>-23.4</v>
      </c>
      <c r="K30" s="12"/>
      <c r="L30" s="13"/>
    </row>
    <row r="31" spans="2:13" ht="54" customHeight="1">
      <c r="B31" s="10" t="s">
        <v>21</v>
      </c>
      <c r="C31" s="11" t="s">
        <v>15</v>
      </c>
      <c r="D31" s="24">
        <v>0</v>
      </c>
      <c r="E31" s="24">
        <v>0</v>
      </c>
      <c r="F31" s="12"/>
      <c r="G31" s="12" t="s">
        <v>39</v>
      </c>
      <c r="H31" s="12"/>
      <c r="I31" s="24">
        <v>0</v>
      </c>
      <c r="J31" s="24">
        <v>0</v>
      </c>
      <c r="K31" s="12"/>
      <c r="L31" s="13"/>
    </row>
    <row r="32" spans="2:13" s="3" customFormat="1" ht="81.75" customHeight="1">
      <c r="B32" s="10" t="s">
        <v>7</v>
      </c>
      <c r="C32" s="11" t="s">
        <v>15</v>
      </c>
      <c r="D32" s="24">
        <v>-0.2</v>
      </c>
      <c r="E32" s="24">
        <v>-0.1</v>
      </c>
      <c r="F32" s="12"/>
      <c r="G32" s="12" t="s">
        <v>69</v>
      </c>
      <c r="H32" s="12"/>
      <c r="I32" s="24">
        <v>-0.2</v>
      </c>
      <c r="J32" s="24">
        <v>-0.1</v>
      </c>
      <c r="K32" s="12"/>
      <c r="L32" s="13"/>
    </row>
    <row r="33" spans="2:12" s="3" customFormat="1" ht="39" customHeight="1">
      <c r="B33" s="10" t="s">
        <v>42</v>
      </c>
      <c r="C33" s="11" t="s">
        <v>15</v>
      </c>
      <c r="D33" s="24">
        <v>4.5999999999999996</v>
      </c>
      <c r="E33" s="24">
        <v>100</v>
      </c>
      <c r="F33" s="12"/>
      <c r="G33" s="12" t="s">
        <v>70</v>
      </c>
      <c r="H33" s="12"/>
      <c r="I33" s="24">
        <v>4.5999999999999996</v>
      </c>
      <c r="J33" s="24">
        <v>100</v>
      </c>
      <c r="K33" s="12"/>
      <c r="L33" s="12"/>
    </row>
    <row r="34" spans="2:12" s="3" customFormat="1" ht="54.75" customHeight="1">
      <c r="B34" s="10" t="s">
        <v>45</v>
      </c>
      <c r="C34" s="11" t="s">
        <v>15</v>
      </c>
      <c r="D34" s="24">
        <v>7.6</v>
      </c>
      <c r="E34" s="24">
        <v>100</v>
      </c>
      <c r="F34" s="12"/>
      <c r="G34" s="12" t="s">
        <v>60</v>
      </c>
      <c r="H34" s="12"/>
      <c r="I34" s="24">
        <v>7.6</v>
      </c>
      <c r="J34" s="24">
        <v>100</v>
      </c>
      <c r="K34" s="12"/>
      <c r="L34" s="13"/>
    </row>
    <row r="35" spans="2:12" s="3" customFormat="1" ht="57" customHeight="1">
      <c r="B35" s="29" t="s">
        <v>51</v>
      </c>
      <c r="C35" s="30" t="s">
        <v>15</v>
      </c>
      <c r="D35" s="27">
        <v>1.1000000000000001</v>
      </c>
      <c r="E35" s="27" t="s">
        <v>19</v>
      </c>
      <c r="F35" s="28"/>
      <c r="G35" s="28" t="s">
        <v>67</v>
      </c>
      <c r="H35" s="28"/>
      <c r="I35" s="27">
        <v>1.1000000000000001</v>
      </c>
      <c r="J35" s="27" t="s">
        <v>19</v>
      </c>
      <c r="K35" s="12"/>
      <c r="L35" s="12"/>
    </row>
    <row r="36" spans="2:12" s="3" customFormat="1" ht="38.1" customHeight="1">
      <c r="B36" s="10" t="s">
        <v>8</v>
      </c>
      <c r="C36" s="11" t="s">
        <v>15</v>
      </c>
      <c r="D36" s="24">
        <v>-3.1</v>
      </c>
      <c r="E36" s="24" t="s">
        <v>19</v>
      </c>
      <c r="F36" s="12"/>
      <c r="G36" s="12" t="s">
        <v>54</v>
      </c>
      <c r="H36" s="12"/>
      <c r="I36" s="24">
        <v>-3.1</v>
      </c>
      <c r="J36" s="24" t="s">
        <v>19</v>
      </c>
      <c r="K36" s="12"/>
      <c r="L36" s="12"/>
    </row>
    <row r="37" spans="2:12" s="15" customFormat="1" ht="58.5" customHeight="1">
      <c r="B37" s="32" t="s">
        <v>43</v>
      </c>
      <c r="C37" s="32"/>
      <c r="D37" s="32"/>
      <c r="E37" s="32"/>
      <c r="F37" s="32"/>
      <c r="G37" s="32"/>
      <c r="H37" s="32"/>
      <c r="I37" s="32"/>
      <c r="J37" s="32"/>
      <c r="K37" s="32"/>
      <c r="L37" s="32"/>
    </row>
    <row r="38" spans="2:12" s="15" customFormat="1" ht="15.75">
      <c r="B38" s="18"/>
      <c r="C38" s="18"/>
      <c r="D38" s="18"/>
      <c r="E38" s="18"/>
      <c r="F38" s="18"/>
      <c r="G38" s="18"/>
      <c r="H38" s="18"/>
      <c r="I38" s="18"/>
      <c r="J38" s="18"/>
      <c r="K38" s="18"/>
      <c r="L38" s="18"/>
    </row>
    <row r="39" spans="2:12" s="15" customFormat="1" ht="56.25" customHeight="1">
      <c r="B39" s="10" t="s">
        <v>33</v>
      </c>
      <c r="C39" s="11" t="s">
        <v>17</v>
      </c>
      <c r="D39" s="24">
        <v>-39.1</v>
      </c>
      <c r="E39" s="24">
        <v>-22.9</v>
      </c>
      <c r="F39" s="12"/>
      <c r="G39" s="12" t="s">
        <v>61</v>
      </c>
      <c r="H39" s="12"/>
      <c r="I39" s="24">
        <v>-39.1</v>
      </c>
      <c r="J39" s="24">
        <v>-22.9</v>
      </c>
      <c r="K39" s="12"/>
      <c r="L39" s="13" t="s">
        <v>85</v>
      </c>
    </row>
    <row r="40" spans="2:12" ht="45.75" customHeight="1">
      <c r="B40" s="10" t="s">
        <v>34</v>
      </c>
      <c r="C40" s="11" t="s">
        <v>17</v>
      </c>
      <c r="D40" s="24">
        <v>16.399999999999999</v>
      </c>
      <c r="E40" s="24">
        <v>27.2</v>
      </c>
      <c r="F40" s="12"/>
      <c r="G40" s="12" t="s">
        <v>62</v>
      </c>
      <c r="H40" s="12"/>
      <c r="I40" s="24">
        <v>16.399999999999999</v>
      </c>
      <c r="J40" s="24">
        <v>27.2</v>
      </c>
      <c r="K40" s="12"/>
      <c r="L40" s="13"/>
    </row>
    <row r="41" spans="2:12" ht="53.25" customHeight="1">
      <c r="B41" s="10" t="s">
        <v>35</v>
      </c>
      <c r="C41" s="11" t="s">
        <v>17</v>
      </c>
      <c r="D41" s="24">
        <v>2.6</v>
      </c>
      <c r="E41" s="24">
        <v>16.600000000000001</v>
      </c>
      <c r="F41" s="12"/>
      <c r="G41" s="12" t="s">
        <v>63</v>
      </c>
      <c r="H41" s="12"/>
      <c r="I41" s="24">
        <v>2.6</v>
      </c>
      <c r="J41" s="24">
        <v>16.600000000000001</v>
      </c>
      <c r="K41" s="12"/>
      <c r="L41" s="13"/>
    </row>
    <row r="42" spans="2:12" ht="37.5" customHeight="1">
      <c r="B42" s="10" t="s">
        <v>36</v>
      </c>
      <c r="C42" s="11" t="s">
        <v>17</v>
      </c>
      <c r="D42" s="24">
        <v>1.1000000000000001</v>
      </c>
      <c r="E42" s="24">
        <v>16.100000000000001</v>
      </c>
      <c r="F42" s="12"/>
      <c r="G42" s="12" t="s">
        <v>41</v>
      </c>
      <c r="H42" s="12"/>
      <c r="I42" s="24">
        <v>1.1000000000000001</v>
      </c>
      <c r="J42" s="24">
        <v>16.100000000000001</v>
      </c>
      <c r="K42" s="12"/>
      <c r="L42" s="13"/>
    </row>
    <row r="43" spans="2:12" ht="29.25" customHeight="1">
      <c r="B43" s="10" t="s">
        <v>37</v>
      </c>
      <c r="C43" s="11" t="s">
        <v>17</v>
      </c>
      <c r="D43" s="24">
        <v>0.1</v>
      </c>
      <c r="E43" s="24">
        <v>7.3</v>
      </c>
      <c r="F43" s="12"/>
      <c r="G43" s="12" t="s">
        <v>41</v>
      </c>
      <c r="H43" s="12"/>
      <c r="I43" s="24">
        <v>0.1</v>
      </c>
      <c r="J43" s="24">
        <v>7.3</v>
      </c>
      <c r="K43" s="12"/>
      <c r="L43" s="12"/>
    </row>
    <row r="44" spans="2:12" ht="44.25" customHeight="1">
      <c r="B44" s="10" t="s">
        <v>2</v>
      </c>
      <c r="C44" s="11" t="s">
        <v>17</v>
      </c>
      <c r="D44" s="24">
        <v>0.8</v>
      </c>
      <c r="E44" s="24">
        <v>10</v>
      </c>
      <c r="F44" s="12"/>
      <c r="G44" s="12" t="s">
        <v>80</v>
      </c>
      <c r="H44" s="12"/>
      <c r="I44" s="24">
        <v>0.8</v>
      </c>
      <c r="J44" s="24">
        <v>10</v>
      </c>
      <c r="K44" s="12"/>
      <c r="L44" s="12"/>
    </row>
    <row r="45" spans="2:12" ht="37.5" customHeight="1">
      <c r="B45" s="10" t="s">
        <v>3</v>
      </c>
      <c r="C45" s="11" t="s">
        <v>17</v>
      </c>
      <c r="D45" s="24">
        <v>4.8</v>
      </c>
      <c r="E45" s="24">
        <v>23.4</v>
      </c>
      <c r="F45" s="12"/>
      <c r="G45" s="12" t="s">
        <v>81</v>
      </c>
      <c r="H45" s="12"/>
      <c r="I45" s="24">
        <v>4.8</v>
      </c>
      <c r="J45" s="24">
        <v>23.4</v>
      </c>
      <c r="K45" s="12"/>
      <c r="L45" s="17"/>
    </row>
    <row r="46" spans="2:12" ht="62.25" customHeight="1">
      <c r="B46" s="10" t="s">
        <v>4</v>
      </c>
      <c r="C46" s="11" t="s">
        <v>17</v>
      </c>
      <c r="D46" s="24">
        <v>6.9</v>
      </c>
      <c r="E46" s="24">
        <v>20.5</v>
      </c>
      <c r="F46" s="12"/>
      <c r="G46" s="12" t="s">
        <v>64</v>
      </c>
      <c r="H46" s="12"/>
      <c r="I46" s="24">
        <v>6.9</v>
      </c>
      <c r="J46" s="24">
        <v>20.5</v>
      </c>
      <c r="K46" s="12"/>
      <c r="L46" s="12"/>
    </row>
    <row r="47" spans="2:12" ht="33.75" customHeight="1">
      <c r="B47" s="10" t="s">
        <v>38</v>
      </c>
      <c r="C47" s="11" t="s">
        <v>17</v>
      </c>
      <c r="D47" s="24">
        <v>0</v>
      </c>
      <c r="E47" s="24">
        <v>56.8</v>
      </c>
      <c r="F47" s="12"/>
      <c r="G47" s="12" t="s">
        <v>41</v>
      </c>
      <c r="H47" s="12"/>
      <c r="I47" s="24">
        <v>0</v>
      </c>
      <c r="J47" s="24">
        <v>56.8</v>
      </c>
      <c r="K47" s="12"/>
      <c r="L47" s="12"/>
    </row>
    <row r="48" spans="2:12" ht="31.5" customHeight="1">
      <c r="B48" s="10" t="s">
        <v>6</v>
      </c>
      <c r="C48" s="11" t="s">
        <v>17</v>
      </c>
      <c r="D48" s="24">
        <v>0</v>
      </c>
      <c r="E48" s="24">
        <v>97.2</v>
      </c>
      <c r="F48" s="12"/>
      <c r="G48" s="12" t="s">
        <v>41</v>
      </c>
      <c r="H48" s="12"/>
      <c r="I48" s="24">
        <v>0</v>
      </c>
      <c r="J48" s="24">
        <v>97.2</v>
      </c>
      <c r="K48" s="12"/>
      <c r="L48" s="12"/>
    </row>
    <row r="49" spans="2:39" ht="33" customHeight="1">
      <c r="B49" s="10" t="s">
        <v>5</v>
      </c>
      <c r="C49" s="11" t="s">
        <v>17</v>
      </c>
      <c r="D49" s="24">
        <v>0.2</v>
      </c>
      <c r="E49" s="24">
        <v>26.8</v>
      </c>
      <c r="F49" s="12"/>
      <c r="G49" s="12" t="s">
        <v>41</v>
      </c>
      <c r="H49" s="12"/>
      <c r="I49" s="24">
        <v>0.2</v>
      </c>
      <c r="J49" s="24">
        <v>26.8</v>
      </c>
      <c r="K49" s="12"/>
      <c r="L49" s="12"/>
    </row>
    <row r="50" spans="2:39" s="15" customFormat="1" ht="33" customHeight="1">
      <c r="B50" s="10" t="s">
        <v>20</v>
      </c>
      <c r="C50" s="11" t="s">
        <v>17</v>
      </c>
      <c r="D50" s="24">
        <v>0</v>
      </c>
      <c r="E50" s="24">
        <v>0</v>
      </c>
      <c r="F50" s="12"/>
      <c r="G50" s="12" t="s">
        <v>16</v>
      </c>
      <c r="H50" s="12"/>
      <c r="I50" s="24">
        <v>0</v>
      </c>
      <c r="J50" s="24">
        <v>0</v>
      </c>
      <c r="K50" s="12"/>
      <c r="L50" s="12"/>
    </row>
    <row r="51" spans="2:39" ht="39" customHeight="1">
      <c r="B51" s="10" t="s">
        <v>22</v>
      </c>
      <c r="C51" s="11" t="s">
        <v>17</v>
      </c>
      <c r="D51" s="24">
        <v>0</v>
      </c>
      <c r="E51" s="24" t="s">
        <v>50</v>
      </c>
      <c r="F51" s="12"/>
      <c r="G51" s="12" t="s">
        <v>16</v>
      </c>
      <c r="H51" s="12"/>
      <c r="I51" s="24">
        <v>0</v>
      </c>
      <c r="J51" s="24" t="s">
        <v>50</v>
      </c>
      <c r="K51" s="12"/>
      <c r="L51" s="12"/>
    </row>
    <row r="52" spans="2:39" ht="57.75" customHeight="1">
      <c r="B52" s="10" t="s">
        <v>23</v>
      </c>
      <c r="C52" s="11" t="s">
        <v>17</v>
      </c>
      <c r="D52" s="24">
        <v>1.3</v>
      </c>
      <c r="E52" s="24">
        <v>24.3</v>
      </c>
      <c r="F52" s="12"/>
      <c r="G52" s="12" t="s">
        <v>65</v>
      </c>
      <c r="H52" s="12"/>
      <c r="I52" s="24">
        <v>1.3</v>
      </c>
      <c r="J52" s="24">
        <v>24.3</v>
      </c>
      <c r="K52" s="12"/>
      <c r="L52" s="12"/>
    </row>
    <row r="53" spans="2:39" ht="60.75" customHeight="1">
      <c r="B53" s="10" t="s">
        <v>24</v>
      </c>
      <c r="C53" s="11" t="s">
        <v>17</v>
      </c>
      <c r="D53" s="24">
        <v>5.6</v>
      </c>
      <c r="E53" s="24">
        <v>47.6</v>
      </c>
      <c r="F53" s="12"/>
      <c r="G53" s="12" t="s">
        <v>66</v>
      </c>
      <c r="H53" s="12"/>
      <c r="I53" s="24">
        <v>5.6</v>
      </c>
      <c r="J53" s="24">
        <v>47.6</v>
      </c>
      <c r="K53" s="12"/>
      <c r="L53" s="13" t="s">
        <v>85</v>
      </c>
    </row>
    <row r="54" spans="2:39" ht="54.75" customHeight="1">
      <c r="B54" s="10" t="s">
        <v>25</v>
      </c>
      <c r="C54" s="11" t="s">
        <v>17</v>
      </c>
      <c r="D54" s="24">
        <v>-0.8</v>
      </c>
      <c r="E54" s="24">
        <v>-11.8</v>
      </c>
      <c r="F54" s="12"/>
      <c r="G54" s="12" t="s">
        <v>82</v>
      </c>
      <c r="H54" s="12"/>
      <c r="I54" s="24">
        <v>-0.8</v>
      </c>
      <c r="J54" s="24">
        <v>-11.8</v>
      </c>
      <c r="K54" s="12"/>
    </row>
    <row r="55" spans="2:39" s="15" customFormat="1" ht="47.25" customHeight="1">
      <c r="B55" s="10" t="s">
        <v>26</v>
      </c>
      <c r="C55" s="11" t="s">
        <v>17</v>
      </c>
      <c r="D55" s="24">
        <v>0.2</v>
      </c>
      <c r="E55" s="24">
        <v>47.6</v>
      </c>
      <c r="F55" s="12"/>
      <c r="G55" s="12" t="s">
        <v>41</v>
      </c>
      <c r="H55" s="12"/>
      <c r="I55" s="24">
        <v>0.2</v>
      </c>
      <c r="J55" s="24">
        <v>47.6</v>
      </c>
      <c r="K55" s="12"/>
      <c r="L55" s="13"/>
    </row>
    <row r="56" spans="2:39" s="26" customFormat="1" ht="27" customHeight="1">
      <c r="B56" s="25"/>
      <c r="C56" s="25"/>
      <c r="D56" s="25"/>
      <c r="E56" s="25"/>
      <c r="F56" s="25"/>
      <c r="G56" s="25"/>
      <c r="H56" s="25"/>
      <c r="I56" s="25"/>
      <c r="J56" s="25"/>
      <c r="K56" s="25"/>
      <c r="L56" s="13"/>
    </row>
    <row r="57" spans="2:39" s="4" customFormat="1" ht="15" hidden="1">
      <c r="B57" s="10" t="s">
        <v>44</v>
      </c>
      <c r="C57" s="11"/>
      <c r="D57" s="21"/>
      <c r="E57" s="21"/>
      <c r="F57" s="22"/>
      <c r="G57" s="23"/>
      <c r="H57" s="9"/>
      <c r="I57" s="21"/>
      <c r="J57" s="21"/>
      <c r="K57" s="3"/>
      <c r="L57" s="10"/>
    </row>
    <row r="58" spans="2:39" ht="163.5" customHeight="1">
      <c r="B58" s="10" t="s">
        <v>27</v>
      </c>
      <c r="C58" s="11" t="s">
        <v>15</v>
      </c>
      <c r="D58" s="24">
        <v>-113.83531137324303</v>
      </c>
      <c r="E58" s="24">
        <f>(-113.835311373243/284.441643775243)*100</f>
        <v>-40.020620701795742</v>
      </c>
      <c r="F58" s="16"/>
      <c r="G58" s="10" t="s">
        <v>86</v>
      </c>
      <c r="H58" s="3"/>
      <c r="I58" s="24">
        <v>-113.83531137324303</v>
      </c>
      <c r="J58" s="24">
        <f>(-113.835311373243/284.441643775243)*100</f>
        <v>-40.020620701795742</v>
      </c>
      <c r="K58" s="3"/>
      <c r="L58" s="13" t="s">
        <v>49</v>
      </c>
    </row>
    <row r="59" spans="2:39" ht="66.75" customHeight="1">
      <c r="B59" s="10" t="s">
        <v>9</v>
      </c>
      <c r="C59" s="11" t="s">
        <v>15</v>
      </c>
      <c r="D59" s="31">
        <v>-1.7</v>
      </c>
      <c r="E59" s="31">
        <v>-0.6</v>
      </c>
      <c r="F59" s="16"/>
      <c r="G59" s="19" t="s">
        <v>87</v>
      </c>
      <c r="H59" s="3"/>
      <c r="I59" s="31">
        <v>-1.7</v>
      </c>
      <c r="J59" s="31">
        <v>-0.6</v>
      </c>
      <c r="K59" s="16"/>
      <c r="L59" s="19"/>
    </row>
    <row r="60" spans="2:39" s="4" customFormat="1" ht="5.25" customHeight="1">
      <c r="B60" s="1"/>
      <c r="C60" s="1"/>
      <c r="D60" s="1"/>
      <c r="E60" s="1"/>
      <c r="F60" s="1"/>
      <c r="G60" s="1"/>
      <c r="H60" s="1"/>
      <c r="I60" s="1"/>
      <c r="J60" s="1"/>
      <c r="K60" s="1"/>
      <c r="L60" s="5"/>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2:39" ht="60" customHeight="1"/>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Height="5" orientation="landscape" r:id="rId1"/>
  <headerFooter alignWithMargins="0"/>
  <rowBreaks count="4" manualBreakCount="4">
    <brk id="20" min="1" max="11" man="1"/>
    <brk id="27" min="1" max="11" man="1"/>
    <brk id="35" min="1" max="11" man="1"/>
    <brk id="52"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Davis, Karey</cp:lastModifiedBy>
  <cp:lastPrinted>2023-02-17T14:29:45Z</cp:lastPrinted>
  <dcterms:created xsi:type="dcterms:W3CDTF">2010-11-10T18:39:35Z</dcterms:created>
  <dcterms:modified xsi:type="dcterms:W3CDTF">2023-02-23T20:26:05Z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